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35" windowWidth="19440" windowHeight="4065" tabRatio="407"/>
  </bookViews>
  <sheets>
    <sheet name="I niestacjonarne" sheetId="30" r:id="rId1"/>
  </sheets>
  <definedNames>
    <definedName name="_xlnm.Print_Titles" localSheetId="0">'I niestacjonarne'!$5:$8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30"/>
  <c r="E26"/>
  <c r="E48" s="1"/>
  <c r="E56" s="1"/>
  <c r="F26"/>
  <c r="G26"/>
  <c r="H26"/>
  <c r="I26"/>
  <c r="J26"/>
  <c r="K26"/>
  <c r="L26"/>
  <c r="M26"/>
  <c r="N26"/>
  <c r="O26"/>
  <c r="P26"/>
  <c r="P48" s="1"/>
  <c r="P56" s="1"/>
  <c r="Q26"/>
  <c r="R26"/>
  <c r="S26"/>
  <c r="T26"/>
  <c r="U26"/>
  <c r="V26"/>
  <c r="W26"/>
  <c r="X26"/>
  <c r="Y26"/>
  <c r="AA26"/>
  <c r="AB26"/>
  <c r="AC26"/>
  <c r="AD26"/>
  <c r="AE26"/>
  <c r="AF26"/>
  <c r="AG26"/>
  <c r="AH26"/>
  <c r="C26"/>
  <c r="C48" s="1"/>
  <c r="C56" s="1"/>
  <c r="AH15"/>
  <c r="AH48" s="1"/>
  <c r="AH56" s="1"/>
  <c r="AG15"/>
  <c r="AF15"/>
  <c r="AE15"/>
  <c r="AD15"/>
  <c r="AC15"/>
  <c r="AB15"/>
  <c r="AA15"/>
  <c r="Y15"/>
  <c r="X15"/>
  <c r="W15"/>
  <c r="V15"/>
  <c r="U15"/>
  <c r="T15"/>
  <c r="S15"/>
  <c r="R15"/>
  <c r="Q15"/>
  <c r="Q48" s="1"/>
  <c r="Q56" s="1"/>
  <c r="P15"/>
  <c r="O15"/>
  <c r="N15"/>
  <c r="M15"/>
  <c r="M48" s="1"/>
  <c r="M56" s="1"/>
  <c r="L15"/>
  <c r="K15"/>
  <c r="J15"/>
  <c r="I15"/>
  <c r="H15"/>
  <c r="G15"/>
  <c r="F15"/>
  <c r="E15"/>
  <c r="D15"/>
  <c r="C15"/>
  <c r="AH9"/>
  <c r="AG9"/>
  <c r="AG48" s="1"/>
  <c r="AG56" s="1"/>
  <c r="AF9"/>
  <c r="AE9"/>
  <c r="AD9"/>
  <c r="AC9"/>
  <c r="AC48" s="1"/>
  <c r="AC56" s="1"/>
  <c r="AB9"/>
  <c r="AA9"/>
  <c r="Y9"/>
  <c r="Y48"/>
  <c r="Y56" s="1"/>
  <c r="X9"/>
  <c r="W9"/>
  <c r="V9"/>
  <c r="U9"/>
  <c r="U48" s="1"/>
  <c r="U56" s="1"/>
  <c r="T9"/>
  <c r="T48" s="1"/>
  <c r="T56" s="1"/>
  <c r="S9"/>
  <c r="R9"/>
  <c r="Q9"/>
  <c r="P9"/>
  <c r="O9"/>
  <c r="N9"/>
  <c r="M9"/>
  <c r="L9"/>
  <c r="K9"/>
  <c r="J9"/>
  <c r="I9"/>
  <c r="H9"/>
  <c r="G9"/>
  <c r="F9"/>
  <c r="E9"/>
  <c r="D9"/>
  <c r="D48" s="1"/>
  <c r="D56" s="1"/>
  <c r="C9"/>
  <c r="X48"/>
  <c r="X56"/>
  <c r="G48"/>
  <c r="G56" s="1"/>
  <c r="K48"/>
  <c r="K56" s="1"/>
  <c r="S48"/>
  <c r="S56" s="1"/>
  <c r="AF48"/>
  <c r="AF56"/>
  <c r="F48"/>
  <c r="F56" s="1"/>
  <c r="R48"/>
  <c r="R56"/>
  <c r="AE48"/>
  <c r="AE56" s="1"/>
  <c r="AD48"/>
  <c r="AD56"/>
  <c r="O48"/>
  <c r="O56"/>
  <c r="AA48"/>
  <c r="AA56" s="1"/>
  <c r="AB48"/>
  <c r="AB56" s="1"/>
  <c r="W48"/>
  <c r="W56"/>
  <c r="V48"/>
  <c r="V56" s="1"/>
  <c r="L48"/>
  <c r="L56" s="1"/>
  <c r="N48"/>
  <c r="N56"/>
  <c r="I48"/>
  <c r="I56" s="1"/>
  <c r="H48"/>
  <c r="H56" s="1"/>
  <c r="J48"/>
  <c r="J56" s="1"/>
</calcChain>
</file>

<file path=xl/sharedStrings.xml><?xml version="1.0" encoding="utf-8"?>
<sst xmlns="http://schemas.openxmlformats.org/spreadsheetml/2006/main" count="122" uniqueCount="74">
  <si>
    <t>Wydział Biotechnologii i Ogrodnictwa</t>
  </si>
  <si>
    <t>Kierunek: Technologia Roślin Leczniczych i Prozdrowotnych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</si>
  <si>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</si>
  <si>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</si>
  <si>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</si>
  <si>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</si>
  <si>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</si>
  <si>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</si>
  <si>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</si>
  <si>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</si>
  <si>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</si>
  <si>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</si>
  <si>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</si>
  <si>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</si>
  <si>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</si>
  <si>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</si>
  <si>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</si>
  <si>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</si>
  <si>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</si>
  <si>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</si>
  <si>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</si>
  <si>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</si>
  <si>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Technologia informacyjna</t>
  </si>
  <si>
    <t>Z</t>
  </si>
  <si>
    <t>Język obcy</t>
  </si>
  <si>
    <t>E</t>
  </si>
  <si>
    <t>Ochrona własności intelektualnej</t>
  </si>
  <si>
    <t>Kultura, sztuka i tradycja regionu</t>
  </si>
  <si>
    <t>B. Przedmioty podstawowe</t>
  </si>
  <si>
    <t>Agrometeorologia</t>
  </si>
  <si>
    <t>Chemia ogólna z elementami chemii fizycznej i biofizyki</t>
  </si>
  <si>
    <t>Biologia komórki</t>
  </si>
  <si>
    <t>Mikrobiologia</t>
  </si>
  <si>
    <t>Chemia organiczna z biochemią</t>
  </si>
  <si>
    <t>Genetyka i genomika roślin</t>
  </si>
  <si>
    <t>Gleboznawstwo</t>
  </si>
  <si>
    <t>Fizjologia roślin</t>
  </si>
  <si>
    <t>Ekologia i ochrona środowiska</t>
  </si>
  <si>
    <t>C. Przedmioty kierunkowe</t>
  </si>
  <si>
    <t>Zasoby i pozyskiwanie roślin leczniczych i prozdrowotnych</t>
  </si>
  <si>
    <t>Naturalne zasoby roślin leczniczych</t>
  </si>
  <si>
    <t>Choroby, szkodniki i ochrona roślin leczniczych</t>
  </si>
  <si>
    <t>Podstawy uprawy roli i żywienia roślin leczniczych</t>
  </si>
  <si>
    <t>Towaroznawstwo zielarskie</t>
  </si>
  <si>
    <t>Utrwalanie, uszlachetnianie i logistyka surowców leczniczych</t>
  </si>
  <si>
    <t xml:space="preserve">Ocena jakości surowców i preparatów roślinnych </t>
  </si>
  <si>
    <t>Ekonomika i organizacja przedsiębiorstwa</t>
  </si>
  <si>
    <t>Marketing produktów ziołowych</t>
  </si>
  <si>
    <t>Biologiczne podstawy zdrowia i racjonalnego żywienia</t>
  </si>
  <si>
    <t>Podstawy racjonalnego żywienia</t>
  </si>
  <si>
    <t>Rośliny lecznicze i prozdrowotne w dietetyce</t>
  </si>
  <si>
    <t>Żywność funkcjonalna i suplementy diety</t>
  </si>
  <si>
    <t>Ogrodnictwo terapeutyczne</t>
  </si>
  <si>
    <t>Doskonalenie i biotechnologia roślin leczniczych</t>
  </si>
  <si>
    <t>Roślinne kultury in vitro</t>
  </si>
  <si>
    <t>Konwencjonalna i molekularna hodowla roślin</t>
  </si>
  <si>
    <t>Nasiennictwo roślin leczniczych i prozdrowotnych</t>
  </si>
  <si>
    <t>Razem (A + B + C)</t>
  </si>
  <si>
    <t>E. Seminarium</t>
  </si>
  <si>
    <t>F. Seminarium dyplomowe</t>
  </si>
  <si>
    <t>G. Praca inżynierska</t>
  </si>
  <si>
    <t>H. Praktyka zawodowa (8 tygodni)</t>
  </si>
  <si>
    <t>I. Szkolenie BHP</t>
  </si>
  <si>
    <t>J. Egzamin dyplomowy inżynierski</t>
  </si>
  <si>
    <t xml:space="preserve">Razem </t>
  </si>
  <si>
    <t>Przedmiot humanistyczny i społeczny do wyboru (2 x 18)</t>
  </si>
  <si>
    <t>Podstawy botaniki i zarys systematyki roślin leczniczych</t>
  </si>
  <si>
    <t>Surowce lecznicze i prozdrowotne</t>
  </si>
  <si>
    <t>Technologie uprawy roślin leczniczych i prozdrowotnych</t>
  </si>
  <si>
    <t>Inżynieria genetyczna roślin</t>
  </si>
  <si>
    <t>D. Przedmioty do wyboru (17 x 18 godz.)</t>
  </si>
  <si>
    <t>ZAL</t>
  </si>
  <si>
    <t>Plan studiów niestacjonarnych pierwszego stopnia obowiązujący od roku akademickiego 2020/2021</t>
  </si>
  <si>
    <t>Uchwała Senatu z dnia 26 czerwca 2021 r.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</si>
</sst>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7" borderId="46" xfId="0" applyFont="1" applyFill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2" xfId="0" quotePrefix="1" applyFont="1" applyFill="1" applyBorder="1" applyAlignment="1">
      <alignment horizontal="center" vertical="center"/>
    </xf>
    <xf numFmtId="0" fontId="1" fillId="6" borderId="10" xfId="0" quotePrefix="1" applyFont="1" applyFill="1" applyBorder="1" applyAlignment="1">
      <alignment horizontal="center" vertical="center"/>
    </xf>
    <xf numFmtId="0" fontId="1" fillId="6" borderId="13" xfId="0" quotePrefix="1" applyFont="1" applyFill="1" applyBorder="1" applyAlignment="1">
      <alignment horizontal="center" vertical="center"/>
    </xf>
    <xf numFmtId="0" fontId="1" fillId="6" borderId="11" xfId="0" quotePrefix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4" borderId="4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0" fontId="1" fillId="0" borderId="25" xfId="0" applyFont="1" applyFill="1" applyBorder="1" applyAlignment="1">
      <alignment horizontal="center" vertical="center"/>
    </xf>
    <xf numFmtId="0" fontId="8" fillId="0" borderId="59" xfId="0" applyFont="1" applyBorder="1"/>
    <xf numFmtId="0" fontId="1" fillId="0" borderId="43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 textRotation="90"/>
    </xf>
    <xf numFmtId="0" fontId="2" fillId="0" borderId="25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4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7" borderId="51" xfId="0" applyFont="1" applyFill="1" applyBorder="1" applyAlignment="1">
      <alignment horizontal="left" vertical="center" wrapText="1"/>
    </xf>
    <xf numFmtId="0" fontId="2" fillId="7" borderId="52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6" borderId="49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0"/>
  <sheetViews>
    <sheetView tabSelected="1" topLeftCell="A28" zoomScale="50" zoomScaleNormal="50" workbookViewId="0">
      <selection activeCell="Y1" sqref="Y1"/>
    </sheetView>
  </sheetViews>
  <sheetFormatPr defaultColWidth="8.85546875" defaultRowHeight="15.75"/>
  <cols>
    <col min="1" max="1" width="4.7109375" style="149" customWidth="1"/>
    <col min="2" max="2" width="68.7109375" style="153" customWidth="1"/>
    <col min="3" max="3" width="7.140625" style="152" customWidth="1"/>
    <col min="4" max="5" width="6.28515625" style="152" customWidth="1"/>
    <col min="6" max="17" width="6.28515625" style="153" customWidth="1"/>
    <col min="18" max="19" width="6.28515625" style="154" customWidth="1"/>
    <col min="20" max="29" width="6.28515625" style="153" customWidth="1"/>
    <col min="30" max="30" width="6.28515625" style="154" customWidth="1"/>
    <col min="31" max="33" width="6.28515625" style="153" customWidth="1"/>
    <col min="34" max="34" width="6.28515625" style="152" customWidth="1"/>
    <col min="35" max="16384" width="8.85546875" style="149"/>
  </cols>
  <sheetData>
    <row r="1" spans="1:35" s="144" customFormat="1" ht="31.5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5" s="148" customFormat="1" ht="23.1" customHeight="1">
      <c r="A2" s="29" t="s">
        <v>0</v>
      </c>
      <c r="B2" s="30"/>
      <c r="C2" s="145"/>
      <c r="D2" s="146"/>
      <c r="E2" s="146"/>
      <c r="F2" s="30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6"/>
    </row>
    <row r="3" spans="1:35" s="148" customFormat="1" ht="23.1" customHeight="1">
      <c r="A3" s="31" t="s">
        <v>1</v>
      </c>
      <c r="B3" s="30"/>
      <c r="C3" s="145"/>
      <c r="D3" s="146"/>
      <c r="E3" s="146"/>
      <c r="F3" s="30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88" t="s">
        <v>73</v>
      </c>
    </row>
    <row r="4" spans="1:35" s="144" customFormat="1" ht="23.1" customHeight="1" thickBot="1">
      <c r="A4" s="190" t="s">
        <v>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spans="1:35" ht="26.1" customHeight="1" thickBot="1">
      <c r="A5" s="197" t="s">
        <v>3</v>
      </c>
      <c r="B5" s="197" t="s">
        <v>4</v>
      </c>
      <c r="C5" s="200" t="s">
        <v>5</v>
      </c>
      <c r="D5" s="203" t="s">
        <v>6</v>
      </c>
      <c r="E5" s="206" t="s">
        <v>7</v>
      </c>
      <c r="F5" s="206" t="s">
        <v>8</v>
      </c>
      <c r="G5" s="191" t="s">
        <v>9</v>
      </c>
      <c r="H5" s="192"/>
      <c r="I5" s="192"/>
      <c r="J5" s="192"/>
      <c r="K5" s="193"/>
      <c r="L5" s="209" t="s">
        <v>10</v>
      </c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1"/>
      <c r="Z5" s="212" t="s">
        <v>11</v>
      </c>
      <c r="AA5" s="191" t="s">
        <v>12</v>
      </c>
      <c r="AB5" s="192"/>
      <c r="AC5" s="192"/>
      <c r="AD5" s="192"/>
      <c r="AE5" s="192"/>
      <c r="AF5" s="192"/>
      <c r="AG5" s="193"/>
      <c r="AH5" s="212" t="s">
        <v>13</v>
      </c>
    </row>
    <row r="6" spans="1:35" ht="26.1" customHeight="1" thickBot="1">
      <c r="A6" s="198"/>
      <c r="B6" s="198"/>
      <c r="C6" s="201"/>
      <c r="D6" s="204"/>
      <c r="E6" s="207"/>
      <c r="F6" s="207"/>
      <c r="G6" s="194"/>
      <c r="H6" s="195"/>
      <c r="I6" s="195"/>
      <c r="J6" s="195"/>
      <c r="K6" s="196"/>
      <c r="L6" s="209">
        <v>1</v>
      </c>
      <c r="M6" s="215"/>
      <c r="N6" s="216">
        <v>2</v>
      </c>
      <c r="O6" s="215"/>
      <c r="P6" s="216">
        <v>3</v>
      </c>
      <c r="Q6" s="215"/>
      <c r="R6" s="216">
        <v>4</v>
      </c>
      <c r="S6" s="215"/>
      <c r="T6" s="216">
        <v>5</v>
      </c>
      <c r="U6" s="215"/>
      <c r="V6" s="216">
        <v>6</v>
      </c>
      <c r="W6" s="215"/>
      <c r="X6" s="195">
        <v>7</v>
      </c>
      <c r="Y6" s="196"/>
      <c r="Z6" s="213"/>
      <c r="AA6" s="194"/>
      <c r="AB6" s="195"/>
      <c r="AC6" s="195"/>
      <c r="AD6" s="195"/>
      <c r="AE6" s="195"/>
      <c r="AF6" s="195"/>
      <c r="AG6" s="196"/>
      <c r="AH6" s="213"/>
    </row>
    <row r="7" spans="1:35" ht="26.1" customHeight="1" thickBot="1">
      <c r="A7" s="199"/>
      <c r="B7" s="199"/>
      <c r="C7" s="202"/>
      <c r="D7" s="205"/>
      <c r="E7" s="208"/>
      <c r="F7" s="208"/>
      <c r="G7" s="32" t="s">
        <v>14</v>
      </c>
      <c r="H7" s="33" t="s">
        <v>15</v>
      </c>
      <c r="I7" s="33" t="s">
        <v>16</v>
      </c>
      <c r="J7" s="33" t="s">
        <v>17</v>
      </c>
      <c r="K7" s="34" t="s">
        <v>18</v>
      </c>
      <c r="L7" s="32" t="s">
        <v>19</v>
      </c>
      <c r="M7" s="33" t="s">
        <v>20</v>
      </c>
      <c r="N7" s="33" t="s">
        <v>19</v>
      </c>
      <c r="O7" s="33" t="s">
        <v>20</v>
      </c>
      <c r="P7" s="33" t="s">
        <v>19</v>
      </c>
      <c r="Q7" s="187" t="s">
        <v>20</v>
      </c>
      <c r="R7" s="187" t="s">
        <v>19</v>
      </c>
      <c r="S7" s="187" t="s">
        <v>20</v>
      </c>
      <c r="T7" s="187" t="s">
        <v>19</v>
      </c>
      <c r="U7" s="187" t="s">
        <v>20</v>
      </c>
      <c r="V7" s="187" t="s">
        <v>19</v>
      </c>
      <c r="W7" s="187" t="s">
        <v>20</v>
      </c>
      <c r="X7" s="187" t="s">
        <v>19</v>
      </c>
      <c r="Y7" s="182" t="s">
        <v>20</v>
      </c>
      <c r="Z7" s="214"/>
      <c r="AA7" s="32">
        <v>1</v>
      </c>
      <c r="AB7" s="33">
        <v>2</v>
      </c>
      <c r="AC7" s="33">
        <v>3</v>
      </c>
      <c r="AD7" s="33">
        <v>4</v>
      </c>
      <c r="AE7" s="33">
        <v>5</v>
      </c>
      <c r="AF7" s="33">
        <v>6</v>
      </c>
      <c r="AG7" s="182">
        <v>7</v>
      </c>
      <c r="AH7" s="214"/>
    </row>
    <row r="8" spans="1:35" ht="24.95" customHeight="1" thickBot="1">
      <c r="A8" s="184">
        <v>1</v>
      </c>
      <c r="B8" s="35">
        <v>2</v>
      </c>
      <c r="C8" s="36">
        <v>3</v>
      </c>
      <c r="D8" s="37">
        <v>4</v>
      </c>
      <c r="E8" s="38">
        <v>5</v>
      </c>
      <c r="F8" s="186">
        <v>6</v>
      </c>
      <c r="G8" s="32">
        <v>7</v>
      </c>
      <c r="H8" s="33">
        <v>8</v>
      </c>
      <c r="I8" s="33">
        <v>9</v>
      </c>
      <c r="J8" s="33">
        <v>10</v>
      </c>
      <c r="K8" s="185">
        <v>11</v>
      </c>
      <c r="L8" s="32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  <c r="U8" s="33">
        <v>21</v>
      </c>
      <c r="V8" s="33">
        <v>22</v>
      </c>
      <c r="W8" s="33">
        <v>23</v>
      </c>
      <c r="X8" s="33">
        <v>24</v>
      </c>
      <c r="Y8" s="39">
        <v>25</v>
      </c>
      <c r="Z8" s="186">
        <v>26</v>
      </c>
      <c r="AA8" s="32">
        <v>27</v>
      </c>
      <c r="AB8" s="33">
        <v>28</v>
      </c>
      <c r="AC8" s="33">
        <v>29</v>
      </c>
      <c r="AD8" s="33">
        <v>30</v>
      </c>
      <c r="AE8" s="33">
        <v>31</v>
      </c>
      <c r="AF8" s="33">
        <v>32</v>
      </c>
      <c r="AG8" s="39">
        <v>33</v>
      </c>
      <c r="AH8" s="183">
        <v>34</v>
      </c>
    </row>
    <row r="9" spans="1:35" ht="24.95" customHeight="1" thickBot="1">
      <c r="A9" s="223" t="s">
        <v>21</v>
      </c>
      <c r="B9" s="224"/>
      <c r="C9" s="40">
        <f>SUM(C10:C14)</f>
        <v>162</v>
      </c>
      <c r="D9" s="40">
        <f>SUM(D10:D14)</f>
        <v>60</v>
      </c>
      <c r="E9" s="41">
        <f>SUM(E10:E14)</f>
        <v>102</v>
      </c>
      <c r="F9" s="42">
        <f>SUM(F10:F14)</f>
        <v>0</v>
      </c>
      <c r="G9" s="43">
        <f t="shared" ref="G9:Y9" si="0">SUM(G10:G14)</f>
        <v>0</v>
      </c>
      <c r="H9" s="44">
        <f t="shared" si="0"/>
        <v>18</v>
      </c>
      <c r="I9" s="44">
        <f t="shared" si="0"/>
        <v>0</v>
      </c>
      <c r="J9" s="44">
        <f t="shared" si="0"/>
        <v>0</v>
      </c>
      <c r="K9" s="45">
        <f t="shared" si="0"/>
        <v>84</v>
      </c>
      <c r="L9" s="40">
        <f t="shared" si="0"/>
        <v>48</v>
      </c>
      <c r="M9" s="40">
        <f t="shared" si="0"/>
        <v>18</v>
      </c>
      <c r="N9" s="40">
        <f t="shared" si="0"/>
        <v>0</v>
      </c>
      <c r="O9" s="40">
        <f t="shared" si="0"/>
        <v>21</v>
      </c>
      <c r="P9" s="40">
        <f t="shared" si="0"/>
        <v>0</v>
      </c>
      <c r="Q9" s="40">
        <f t="shared" si="0"/>
        <v>21</v>
      </c>
      <c r="R9" s="40">
        <f t="shared" si="0"/>
        <v>0</v>
      </c>
      <c r="S9" s="40">
        <f t="shared" si="0"/>
        <v>21</v>
      </c>
      <c r="T9" s="40">
        <f t="shared" si="0"/>
        <v>0</v>
      </c>
      <c r="U9" s="40">
        <f t="shared" si="0"/>
        <v>21</v>
      </c>
      <c r="V9" s="40">
        <f t="shared" si="0"/>
        <v>0</v>
      </c>
      <c r="W9" s="40">
        <f t="shared" si="0"/>
        <v>0</v>
      </c>
      <c r="X9" s="40">
        <f t="shared" si="0"/>
        <v>12</v>
      </c>
      <c r="Y9" s="41">
        <f t="shared" si="0"/>
        <v>0</v>
      </c>
      <c r="Z9" s="42"/>
      <c r="AA9" s="40">
        <f t="shared" ref="AA9:AH9" si="1">SUM(AA10:AA14)</f>
        <v>9</v>
      </c>
      <c r="AB9" s="40">
        <f t="shared" si="1"/>
        <v>2</v>
      </c>
      <c r="AC9" s="40">
        <f t="shared" si="1"/>
        <v>2</v>
      </c>
      <c r="AD9" s="40">
        <f t="shared" si="1"/>
        <v>2</v>
      </c>
      <c r="AE9" s="40">
        <f t="shared" si="1"/>
        <v>2</v>
      </c>
      <c r="AF9" s="40">
        <f t="shared" si="1"/>
        <v>0</v>
      </c>
      <c r="AG9" s="41">
        <f t="shared" si="1"/>
        <v>1</v>
      </c>
      <c r="AH9" s="45">
        <f t="shared" si="1"/>
        <v>18</v>
      </c>
    </row>
    <row r="10" spans="1:35" ht="24.95" customHeight="1">
      <c r="A10" s="46">
        <v>1</v>
      </c>
      <c r="B10" s="47" t="s">
        <v>22</v>
      </c>
      <c r="C10" s="22">
        <v>18</v>
      </c>
      <c r="D10" s="13">
        <v>0</v>
      </c>
      <c r="E10" s="3">
        <v>18</v>
      </c>
      <c r="F10" s="48"/>
      <c r="G10" s="24"/>
      <c r="H10" s="15">
        <v>18</v>
      </c>
      <c r="I10" s="15"/>
      <c r="J10" s="15"/>
      <c r="K10" s="49"/>
      <c r="L10" s="24"/>
      <c r="M10" s="15">
        <v>18</v>
      </c>
      <c r="N10" s="15"/>
      <c r="O10" s="15"/>
      <c r="P10" s="15"/>
      <c r="Q10" s="7"/>
      <c r="R10" s="50"/>
      <c r="S10" s="50"/>
      <c r="T10" s="7"/>
      <c r="U10" s="7"/>
      <c r="V10" s="7"/>
      <c r="W10" s="7"/>
      <c r="X10" s="7"/>
      <c r="Y10" s="49"/>
      <c r="Z10" s="48" t="s">
        <v>23</v>
      </c>
      <c r="AA10" s="24">
        <v>2</v>
      </c>
      <c r="AB10" s="15"/>
      <c r="AC10" s="15"/>
      <c r="AD10" s="14"/>
      <c r="AE10" s="15"/>
      <c r="AF10" s="15"/>
      <c r="AG10" s="51"/>
      <c r="AH10" s="48">
        <v>2</v>
      </c>
    </row>
    <row r="11" spans="1:35" ht="24.95" customHeight="1">
      <c r="A11" s="46">
        <v>2</v>
      </c>
      <c r="B11" s="167" t="s">
        <v>24</v>
      </c>
      <c r="C11" s="22">
        <v>84</v>
      </c>
      <c r="D11" s="13">
        <v>0</v>
      </c>
      <c r="E11" s="16">
        <v>84</v>
      </c>
      <c r="F11" s="48"/>
      <c r="G11" s="24"/>
      <c r="H11" s="15"/>
      <c r="I11" s="15"/>
      <c r="J11" s="15"/>
      <c r="K11" s="49">
        <v>84</v>
      </c>
      <c r="L11" s="24"/>
      <c r="M11" s="15"/>
      <c r="N11" s="15"/>
      <c r="O11" s="15">
        <v>21</v>
      </c>
      <c r="P11" s="15"/>
      <c r="Q11" s="7">
        <v>21</v>
      </c>
      <c r="R11" s="50"/>
      <c r="S11" s="50">
        <v>21</v>
      </c>
      <c r="T11" s="7"/>
      <c r="U11" s="7">
        <v>21</v>
      </c>
      <c r="V11" s="7"/>
      <c r="W11" s="7"/>
      <c r="X11" s="7"/>
      <c r="Y11" s="49"/>
      <c r="Z11" s="48" t="s">
        <v>25</v>
      </c>
      <c r="AA11" s="24"/>
      <c r="AB11" s="15">
        <v>2</v>
      </c>
      <c r="AC11" s="15">
        <v>2</v>
      </c>
      <c r="AD11" s="14">
        <v>2</v>
      </c>
      <c r="AE11" s="15">
        <v>2</v>
      </c>
      <c r="AF11" s="15"/>
      <c r="AG11" s="51"/>
      <c r="AH11" s="48">
        <v>8</v>
      </c>
    </row>
    <row r="12" spans="1:35" ht="24.95" customHeight="1">
      <c r="A12" s="48">
        <v>3</v>
      </c>
      <c r="B12" s="167" t="s">
        <v>26</v>
      </c>
      <c r="C12" s="168">
        <v>12</v>
      </c>
      <c r="D12" s="15">
        <v>12</v>
      </c>
      <c r="E12" s="7">
        <v>0</v>
      </c>
      <c r="F12" s="48"/>
      <c r="G12" s="24"/>
      <c r="H12" s="15"/>
      <c r="I12" s="15"/>
      <c r="J12" s="15"/>
      <c r="K12" s="49"/>
      <c r="L12" s="24"/>
      <c r="M12" s="15"/>
      <c r="N12" s="15"/>
      <c r="O12" s="15"/>
      <c r="P12" s="15"/>
      <c r="Q12" s="7"/>
      <c r="R12" s="50"/>
      <c r="S12" s="50"/>
      <c r="T12" s="7"/>
      <c r="U12" s="7"/>
      <c r="V12" s="7"/>
      <c r="W12" s="7"/>
      <c r="X12" s="7">
        <v>12</v>
      </c>
      <c r="Y12" s="49"/>
      <c r="Z12" s="48" t="s">
        <v>23</v>
      </c>
      <c r="AA12" s="24"/>
      <c r="AB12" s="15"/>
      <c r="AC12" s="15"/>
      <c r="AD12" s="14"/>
      <c r="AE12" s="15"/>
      <c r="AF12" s="15"/>
      <c r="AG12" s="51">
        <v>1</v>
      </c>
      <c r="AH12" s="48">
        <v>1</v>
      </c>
    </row>
    <row r="13" spans="1:35" s="171" customFormat="1" ht="24.95" customHeight="1">
      <c r="A13" s="54">
        <v>4</v>
      </c>
      <c r="B13" s="180" t="s">
        <v>27</v>
      </c>
      <c r="C13" s="22">
        <v>12</v>
      </c>
      <c r="D13" s="13">
        <v>12</v>
      </c>
      <c r="E13" s="61">
        <v>0</v>
      </c>
      <c r="F13" s="54"/>
      <c r="G13" s="2"/>
      <c r="H13" s="13"/>
      <c r="I13" s="13"/>
      <c r="J13" s="13"/>
      <c r="K13" s="16"/>
      <c r="L13" s="2">
        <v>12</v>
      </c>
      <c r="M13" s="13"/>
      <c r="N13" s="13"/>
      <c r="O13" s="13"/>
      <c r="P13" s="13"/>
      <c r="Q13" s="13"/>
      <c r="R13" s="12"/>
      <c r="S13" s="12"/>
      <c r="T13" s="13"/>
      <c r="U13" s="13"/>
      <c r="V13" s="13"/>
      <c r="W13" s="13"/>
      <c r="X13" s="13"/>
      <c r="Y13" s="61"/>
      <c r="Z13" s="169" t="s">
        <v>23</v>
      </c>
      <c r="AA13" s="22">
        <v>1</v>
      </c>
      <c r="AB13" s="13"/>
      <c r="AC13" s="13"/>
      <c r="AD13" s="12"/>
      <c r="AE13" s="13"/>
      <c r="AF13" s="13"/>
      <c r="AG13" s="61"/>
      <c r="AH13" s="169">
        <v>1</v>
      </c>
      <c r="AI13" s="170"/>
    </row>
    <row r="14" spans="1:35" ht="24.95" customHeight="1" thickBot="1">
      <c r="A14" s="46">
        <v>5</v>
      </c>
      <c r="B14" s="181" t="s">
        <v>65</v>
      </c>
      <c r="C14" s="55">
        <v>36</v>
      </c>
      <c r="D14" s="19">
        <v>36</v>
      </c>
      <c r="E14" s="4">
        <v>0</v>
      </c>
      <c r="F14" s="86"/>
      <c r="G14" s="26"/>
      <c r="H14" s="21"/>
      <c r="I14" s="21"/>
      <c r="J14" s="157"/>
      <c r="K14" s="53"/>
      <c r="L14" s="26">
        <v>36</v>
      </c>
      <c r="M14" s="21"/>
      <c r="N14" s="21"/>
      <c r="O14" s="21"/>
      <c r="P14" s="21"/>
      <c r="Q14" s="52"/>
      <c r="R14" s="58"/>
      <c r="S14" s="58"/>
      <c r="T14" s="52"/>
      <c r="U14" s="52"/>
      <c r="V14" s="52"/>
      <c r="W14" s="52"/>
      <c r="X14" s="52"/>
      <c r="Y14" s="53"/>
      <c r="Z14" s="86" t="s">
        <v>23</v>
      </c>
      <c r="AA14" s="52">
        <v>6</v>
      </c>
      <c r="AB14" s="21"/>
      <c r="AC14" s="21"/>
      <c r="AD14" s="155"/>
      <c r="AE14" s="21"/>
      <c r="AF14" s="21"/>
      <c r="AG14" s="64"/>
      <c r="AH14" s="86">
        <v>6</v>
      </c>
    </row>
    <row r="15" spans="1:35" ht="24.95" customHeight="1" thickBot="1">
      <c r="A15" s="223" t="s">
        <v>28</v>
      </c>
      <c r="B15" s="224"/>
      <c r="C15" s="40">
        <f>SUM(C16:C25)</f>
        <v>309</v>
      </c>
      <c r="D15" s="40">
        <f t="shared" ref="D15:AH15" si="2">SUM(D16:D25)</f>
        <v>139</v>
      </c>
      <c r="E15" s="41">
        <f t="shared" si="2"/>
        <v>170</v>
      </c>
      <c r="F15" s="42">
        <f t="shared" si="2"/>
        <v>0</v>
      </c>
      <c r="G15" s="43">
        <f t="shared" si="2"/>
        <v>3</v>
      </c>
      <c r="H15" s="44">
        <f t="shared" si="2"/>
        <v>151</v>
      </c>
      <c r="I15" s="44">
        <f t="shared" si="2"/>
        <v>15</v>
      </c>
      <c r="J15" s="44">
        <f t="shared" si="2"/>
        <v>1</v>
      </c>
      <c r="K15" s="45">
        <f t="shared" si="2"/>
        <v>0</v>
      </c>
      <c r="L15" s="40">
        <f t="shared" si="2"/>
        <v>45</v>
      </c>
      <c r="M15" s="40">
        <f t="shared" si="2"/>
        <v>54</v>
      </c>
      <c r="N15" s="40">
        <f t="shared" si="2"/>
        <v>58</v>
      </c>
      <c r="O15" s="40">
        <f t="shared" si="2"/>
        <v>68</v>
      </c>
      <c r="P15" s="40">
        <f t="shared" si="2"/>
        <v>18</v>
      </c>
      <c r="Q15" s="40">
        <f t="shared" si="2"/>
        <v>27</v>
      </c>
      <c r="R15" s="40">
        <f t="shared" si="2"/>
        <v>9</v>
      </c>
      <c r="S15" s="40">
        <f t="shared" si="2"/>
        <v>12</v>
      </c>
      <c r="T15" s="40">
        <f t="shared" si="2"/>
        <v>0</v>
      </c>
      <c r="U15" s="40">
        <f t="shared" si="2"/>
        <v>0</v>
      </c>
      <c r="V15" s="40">
        <f t="shared" si="2"/>
        <v>9</v>
      </c>
      <c r="W15" s="40">
        <f t="shared" si="2"/>
        <v>9</v>
      </c>
      <c r="X15" s="40">
        <f t="shared" si="2"/>
        <v>0</v>
      </c>
      <c r="Y15" s="41">
        <f t="shared" si="2"/>
        <v>0</v>
      </c>
      <c r="Z15" s="45"/>
      <c r="AA15" s="40">
        <f t="shared" si="2"/>
        <v>21</v>
      </c>
      <c r="AB15" s="40">
        <f t="shared" si="2"/>
        <v>19</v>
      </c>
      <c r="AC15" s="40">
        <f t="shared" si="2"/>
        <v>6</v>
      </c>
      <c r="AD15" s="40">
        <f t="shared" si="2"/>
        <v>2</v>
      </c>
      <c r="AE15" s="40">
        <f t="shared" si="2"/>
        <v>0</v>
      </c>
      <c r="AF15" s="40">
        <f t="shared" si="2"/>
        <v>2</v>
      </c>
      <c r="AG15" s="40">
        <f t="shared" si="2"/>
        <v>0</v>
      </c>
      <c r="AH15" s="42">
        <f t="shared" si="2"/>
        <v>50</v>
      </c>
    </row>
    <row r="16" spans="1:35" ht="24.95" customHeight="1">
      <c r="A16" s="48">
        <v>6</v>
      </c>
      <c r="B16" s="56" t="s">
        <v>29</v>
      </c>
      <c r="C16" s="24">
        <v>18</v>
      </c>
      <c r="D16" s="15">
        <v>9</v>
      </c>
      <c r="E16" s="1">
        <v>9</v>
      </c>
      <c r="F16" s="54"/>
      <c r="G16" s="7">
        <v>3</v>
      </c>
      <c r="H16" s="15">
        <v>5</v>
      </c>
      <c r="I16" s="15"/>
      <c r="J16" s="57">
        <v>1</v>
      </c>
      <c r="K16" s="57"/>
      <c r="L16" s="26"/>
      <c r="M16" s="21"/>
      <c r="N16" s="21">
        <v>9</v>
      </c>
      <c r="O16" s="21">
        <v>9</v>
      </c>
      <c r="P16" s="21"/>
      <c r="Q16" s="52"/>
      <c r="R16" s="58"/>
      <c r="S16" s="58"/>
      <c r="T16" s="52"/>
      <c r="U16" s="52"/>
      <c r="V16" s="52"/>
      <c r="W16" s="52"/>
      <c r="X16" s="52"/>
      <c r="Y16" s="53"/>
      <c r="Z16" s="86" t="s">
        <v>23</v>
      </c>
      <c r="AA16" s="26"/>
      <c r="AB16" s="155">
        <v>3</v>
      </c>
      <c r="AC16" s="21"/>
      <c r="AD16" s="155"/>
      <c r="AE16" s="21"/>
      <c r="AF16" s="21"/>
      <c r="AG16" s="64"/>
      <c r="AH16" s="86">
        <v>3</v>
      </c>
    </row>
    <row r="17" spans="1:35" ht="24.95" customHeight="1">
      <c r="A17" s="54">
        <v>7</v>
      </c>
      <c r="B17" s="10" t="s">
        <v>30</v>
      </c>
      <c r="C17" s="22">
        <v>36</v>
      </c>
      <c r="D17" s="13">
        <v>18</v>
      </c>
      <c r="E17" s="16">
        <v>18</v>
      </c>
      <c r="F17" s="49"/>
      <c r="G17" s="24"/>
      <c r="H17" s="15">
        <v>18</v>
      </c>
      <c r="I17" s="15"/>
      <c r="J17" s="59"/>
      <c r="K17" s="59"/>
      <c r="L17" s="24">
        <v>18</v>
      </c>
      <c r="M17" s="15">
        <v>18</v>
      </c>
      <c r="N17" s="15"/>
      <c r="O17" s="15"/>
      <c r="P17" s="15"/>
      <c r="Q17" s="7"/>
      <c r="R17" s="50"/>
      <c r="S17" s="50"/>
      <c r="T17" s="7"/>
      <c r="U17" s="7"/>
      <c r="V17" s="7"/>
      <c r="W17" s="7"/>
      <c r="X17" s="7"/>
      <c r="Y17" s="49"/>
      <c r="Z17" s="48" t="s">
        <v>25</v>
      </c>
      <c r="AA17" s="24">
        <v>7</v>
      </c>
      <c r="AB17" s="15"/>
      <c r="AC17" s="15"/>
      <c r="AD17" s="14"/>
      <c r="AE17" s="15"/>
      <c r="AF17" s="15"/>
      <c r="AG17" s="51"/>
      <c r="AH17" s="48">
        <v>7</v>
      </c>
    </row>
    <row r="18" spans="1:35" ht="24.95" customHeight="1">
      <c r="A18" s="54">
        <v>8</v>
      </c>
      <c r="B18" s="60" t="s">
        <v>31</v>
      </c>
      <c r="C18" s="22">
        <v>18</v>
      </c>
      <c r="D18" s="13">
        <v>9</v>
      </c>
      <c r="E18" s="16">
        <v>9</v>
      </c>
      <c r="F18" s="49"/>
      <c r="G18" s="24"/>
      <c r="H18" s="15">
        <v>9</v>
      </c>
      <c r="I18" s="15"/>
      <c r="J18" s="59"/>
      <c r="K18" s="59"/>
      <c r="L18" s="24">
        <v>9</v>
      </c>
      <c r="M18" s="15">
        <v>9</v>
      </c>
      <c r="N18" s="15"/>
      <c r="O18" s="15"/>
      <c r="P18" s="15"/>
      <c r="Q18" s="7"/>
      <c r="R18" s="50"/>
      <c r="S18" s="50"/>
      <c r="T18" s="7"/>
      <c r="U18" s="7"/>
      <c r="V18" s="7"/>
      <c r="W18" s="7"/>
      <c r="X18" s="7"/>
      <c r="Y18" s="49"/>
      <c r="Z18" s="48" t="s">
        <v>25</v>
      </c>
      <c r="AA18" s="24">
        <v>4</v>
      </c>
      <c r="AB18" s="15"/>
      <c r="AC18" s="15"/>
      <c r="AD18" s="14"/>
      <c r="AE18" s="15"/>
      <c r="AF18" s="15"/>
      <c r="AG18" s="51"/>
      <c r="AH18" s="48">
        <v>4</v>
      </c>
    </row>
    <row r="19" spans="1:35" ht="24.95" customHeight="1">
      <c r="A19" s="54">
        <v>9</v>
      </c>
      <c r="B19" s="60" t="s">
        <v>32</v>
      </c>
      <c r="C19" s="22">
        <v>18</v>
      </c>
      <c r="D19" s="13">
        <v>9</v>
      </c>
      <c r="E19" s="16">
        <v>9</v>
      </c>
      <c r="F19" s="49"/>
      <c r="G19" s="22"/>
      <c r="H19" s="13">
        <v>9</v>
      </c>
      <c r="I19" s="13"/>
      <c r="J19" s="61"/>
      <c r="K19" s="61"/>
      <c r="L19" s="22">
        <v>9</v>
      </c>
      <c r="M19" s="13">
        <v>9</v>
      </c>
      <c r="N19" s="13"/>
      <c r="O19" s="13"/>
      <c r="P19" s="13"/>
      <c r="Q19" s="2"/>
      <c r="R19" s="62"/>
      <c r="S19" s="62"/>
      <c r="T19" s="2"/>
      <c r="U19" s="2"/>
      <c r="V19" s="13"/>
      <c r="W19" s="2"/>
      <c r="X19" s="2"/>
      <c r="Y19" s="3"/>
      <c r="Z19" s="54" t="s">
        <v>25</v>
      </c>
      <c r="AA19" s="8">
        <v>4</v>
      </c>
      <c r="AB19" s="12"/>
      <c r="AC19" s="13"/>
      <c r="AD19" s="12"/>
      <c r="AE19" s="13"/>
      <c r="AF19" s="13"/>
      <c r="AG19" s="63"/>
      <c r="AH19" s="54">
        <v>4</v>
      </c>
    </row>
    <row r="20" spans="1:35" ht="24.95" customHeight="1">
      <c r="A20" s="46">
        <v>10</v>
      </c>
      <c r="B20" s="60" t="s">
        <v>66</v>
      </c>
      <c r="C20" s="8">
        <v>54</v>
      </c>
      <c r="D20" s="13">
        <v>18</v>
      </c>
      <c r="E20" s="16">
        <v>36</v>
      </c>
      <c r="F20" s="49"/>
      <c r="G20" s="22"/>
      <c r="H20" s="13">
        <v>27</v>
      </c>
      <c r="I20" s="13">
        <v>9</v>
      </c>
      <c r="J20" s="13"/>
      <c r="K20" s="63"/>
      <c r="L20" s="22">
        <v>9</v>
      </c>
      <c r="M20" s="13">
        <v>18</v>
      </c>
      <c r="N20" s="13">
        <v>9</v>
      </c>
      <c r="O20" s="13">
        <v>18</v>
      </c>
      <c r="P20" s="13"/>
      <c r="Q20" s="2"/>
      <c r="R20" s="62"/>
      <c r="S20" s="62"/>
      <c r="T20" s="2"/>
      <c r="U20" s="2"/>
      <c r="V20" s="2"/>
      <c r="W20" s="2"/>
      <c r="X20" s="2"/>
      <c r="Y20" s="3"/>
      <c r="Z20" s="54" t="s">
        <v>25</v>
      </c>
      <c r="AA20" s="8">
        <v>6</v>
      </c>
      <c r="AB20" s="12">
        <v>3</v>
      </c>
      <c r="AC20" s="13"/>
      <c r="AD20" s="12"/>
      <c r="AE20" s="13"/>
      <c r="AF20" s="13"/>
      <c r="AG20" s="2"/>
      <c r="AH20" s="172">
        <v>9</v>
      </c>
    </row>
    <row r="21" spans="1:35" ht="24.95" customHeight="1">
      <c r="A21" s="48">
        <v>11</v>
      </c>
      <c r="B21" s="178" t="s">
        <v>33</v>
      </c>
      <c r="C21" s="179">
        <v>45</v>
      </c>
      <c r="D21" s="19">
        <v>22</v>
      </c>
      <c r="E21" s="16">
        <v>23</v>
      </c>
      <c r="F21" s="49"/>
      <c r="G21" s="24"/>
      <c r="H21" s="15">
        <v>23</v>
      </c>
      <c r="I21" s="15"/>
      <c r="J21" s="21"/>
      <c r="K21" s="64"/>
      <c r="L21" s="26"/>
      <c r="M21" s="21"/>
      <c r="N21" s="21">
        <v>22</v>
      </c>
      <c r="O21" s="21">
        <v>23</v>
      </c>
      <c r="P21" s="21"/>
      <c r="Q21" s="52"/>
      <c r="R21" s="58"/>
      <c r="S21" s="58"/>
      <c r="T21" s="52"/>
      <c r="U21" s="52"/>
      <c r="V21" s="52"/>
      <c r="W21" s="52"/>
      <c r="X21" s="52"/>
      <c r="Y21" s="53"/>
      <c r="Z21" s="86" t="s">
        <v>25</v>
      </c>
      <c r="AA21" s="173"/>
      <c r="AB21" s="155">
        <v>7</v>
      </c>
      <c r="AC21" s="21"/>
      <c r="AD21" s="155"/>
      <c r="AE21" s="21"/>
      <c r="AF21" s="21"/>
      <c r="AG21" s="64"/>
      <c r="AH21" s="86">
        <v>7</v>
      </c>
    </row>
    <row r="22" spans="1:35" ht="24.95" customHeight="1">
      <c r="A22" s="48">
        <v>12</v>
      </c>
      <c r="B22" s="9" t="s">
        <v>34</v>
      </c>
      <c r="C22" s="24">
        <v>36</v>
      </c>
      <c r="D22" s="15">
        <v>18</v>
      </c>
      <c r="E22" s="1">
        <v>18</v>
      </c>
      <c r="F22" s="49"/>
      <c r="G22" s="24"/>
      <c r="H22" s="15">
        <v>18</v>
      </c>
      <c r="I22" s="15"/>
      <c r="J22" s="15"/>
      <c r="K22" s="63"/>
      <c r="L22" s="22"/>
      <c r="M22" s="13"/>
      <c r="N22" s="13">
        <v>18</v>
      </c>
      <c r="O22" s="13">
        <v>18</v>
      </c>
      <c r="P22" s="13"/>
      <c r="Q22" s="2"/>
      <c r="R22" s="62"/>
      <c r="S22" s="62"/>
      <c r="T22" s="2"/>
      <c r="U22" s="2"/>
      <c r="V22" s="2"/>
      <c r="W22" s="2"/>
      <c r="X22" s="2"/>
      <c r="Y22" s="3"/>
      <c r="Z22" s="54" t="s">
        <v>25</v>
      </c>
      <c r="AA22" s="22"/>
      <c r="AB22" s="23">
        <v>6</v>
      </c>
      <c r="AC22" s="23"/>
      <c r="AD22" s="23"/>
      <c r="AE22" s="23"/>
      <c r="AF22" s="23"/>
      <c r="AG22" s="66"/>
      <c r="AH22" s="65">
        <v>6</v>
      </c>
    </row>
    <row r="23" spans="1:35" ht="24.95" customHeight="1">
      <c r="A23" s="54">
        <v>13</v>
      </c>
      <c r="B23" s="67" t="s">
        <v>35</v>
      </c>
      <c r="C23" s="24">
        <v>21</v>
      </c>
      <c r="D23" s="15">
        <v>9</v>
      </c>
      <c r="E23" s="1">
        <v>12</v>
      </c>
      <c r="F23" s="49"/>
      <c r="G23" s="24"/>
      <c r="H23" s="15">
        <v>9</v>
      </c>
      <c r="I23" s="15">
        <v>3</v>
      </c>
      <c r="J23" s="15"/>
      <c r="K23" s="51"/>
      <c r="L23" s="24"/>
      <c r="M23" s="15"/>
      <c r="N23" s="17"/>
      <c r="O23" s="17"/>
      <c r="P23" s="15"/>
      <c r="Q23" s="7"/>
      <c r="R23" s="25">
        <v>9</v>
      </c>
      <c r="S23" s="25">
        <v>12</v>
      </c>
      <c r="T23" s="7"/>
      <c r="U23" s="7"/>
      <c r="V23" s="7"/>
      <c r="W23" s="7"/>
      <c r="X23" s="7"/>
      <c r="Y23" s="49"/>
      <c r="Z23" s="48" t="s">
        <v>25</v>
      </c>
      <c r="AA23" s="24"/>
      <c r="AB23" s="72"/>
      <c r="AC23" s="25"/>
      <c r="AD23" s="25">
        <v>2</v>
      </c>
      <c r="AE23" s="25"/>
      <c r="AF23" s="25"/>
      <c r="AG23" s="73"/>
      <c r="AH23" s="71">
        <v>2</v>
      </c>
    </row>
    <row r="24" spans="1:35" ht="24.95" customHeight="1">
      <c r="A24" s="48">
        <v>14</v>
      </c>
      <c r="B24" s="9" t="s">
        <v>36</v>
      </c>
      <c r="C24" s="24">
        <v>45</v>
      </c>
      <c r="D24" s="15">
        <v>18</v>
      </c>
      <c r="E24" s="16">
        <v>27</v>
      </c>
      <c r="F24" s="49"/>
      <c r="G24" s="22"/>
      <c r="H24" s="13">
        <v>27</v>
      </c>
      <c r="I24" s="13"/>
      <c r="J24" s="13"/>
      <c r="K24" s="3"/>
      <c r="L24" s="24"/>
      <c r="M24" s="15"/>
      <c r="N24" s="15"/>
      <c r="O24" s="15"/>
      <c r="P24" s="15">
        <v>18</v>
      </c>
      <c r="Q24" s="7">
        <v>27</v>
      </c>
      <c r="R24" s="50"/>
      <c r="S24" s="50"/>
      <c r="T24" s="7"/>
      <c r="U24" s="7"/>
      <c r="V24" s="7"/>
      <c r="W24" s="7"/>
      <c r="X24" s="7"/>
      <c r="Y24" s="49"/>
      <c r="Z24" s="48" t="s">
        <v>25</v>
      </c>
      <c r="AA24" s="24"/>
      <c r="AB24" s="15"/>
      <c r="AC24" s="15">
        <v>6</v>
      </c>
      <c r="AD24" s="14"/>
      <c r="AE24" s="15"/>
      <c r="AF24" s="15"/>
      <c r="AG24" s="51"/>
      <c r="AH24" s="48">
        <v>6</v>
      </c>
    </row>
    <row r="25" spans="1:35" ht="24.95" customHeight="1" thickBot="1">
      <c r="A25" s="48">
        <v>15</v>
      </c>
      <c r="B25" s="9" t="s">
        <v>37</v>
      </c>
      <c r="C25" s="24">
        <v>18</v>
      </c>
      <c r="D25" s="15">
        <v>9</v>
      </c>
      <c r="E25" s="1">
        <v>9</v>
      </c>
      <c r="F25" s="49"/>
      <c r="G25" s="24"/>
      <c r="H25" s="15">
        <v>6</v>
      </c>
      <c r="I25" s="15">
        <v>3</v>
      </c>
      <c r="J25" s="21"/>
      <c r="K25" s="64"/>
      <c r="L25" s="24"/>
      <c r="M25" s="15"/>
      <c r="N25" s="15"/>
      <c r="O25" s="15"/>
      <c r="P25" s="15"/>
      <c r="Q25" s="7"/>
      <c r="R25" s="50"/>
      <c r="S25" s="50"/>
      <c r="T25" s="7"/>
      <c r="U25" s="7"/>
      <c r="V25" s="7">
        <v>9</v>
      </c>
      <c r="W25" s="7">
        <v>9</v>
      </c>
      <c r="X25" s="7"/>
      <c r="Y25" s="49"/>
      <c r="Z25" s="48" t="s">
        <v>23</v>
      </c>
      <c r="AA25" s="24"/>
      <c r="AB25" s="15"/>
      <c r="AC25" s="15"/>
      <c r="AD25" s="14"/>
      <c r="AE25" s="15"/>
      <c r="AF25" s="15">
        <v>2</v>
      </c>
      <c r="AG25" s="51"/>
      <c r="AH25" s="48">
        <v>2</v>
      </c>
    </row>
    <row r="26" spans="1:35" ht="24.95" customHeight="1" thickBot="1">
      <c r="A26" s="223" t="s">
        <v>38</v>
      </c>
      <c r="B26" s="235"/>
      <c r="C26" s="43">
        <f>SUM(C28:C47)</f>
        <v>581</v>
      </c>
      <c r="D26" s="44">
        <f t="shared" ref="D26:AH26" si="3">SUM(D28:D47)</f>
        <v>274</v>
      </c>
      <c r="E26" s="165">
        <f t="shared" si="3"/>
        <v>307</v>
      </c>
      <c r="F26" s="166">
        <f t="shared" si="3"/>
        <v>4</v>
      </c>
      <c r="G26" s="43">
        <f t="shared" si="3"/>
        <v>14</v>
      </c>
      <c r="H26" s="44">
        <f t="shared" si="3"/>
        <v>176</v>
      </c>
      <c r="I26" s="44">
        <f t="shared" si="3"/>
        <v>6</v>
      </c>
      <c r="J26" s="44">
        <f t="shared" si="3"/>
        <v>18</v>
      </c>
      <c r="K26" s="165">
        <f t="shared" si="3"/>
        <v>93</v>
      </c>
      <c r="L26" s="43">
        <f t="shared" si="3"/>
        <v>0</v>
      </c>
      <c r="M26" s="44">
        <f t="shared" si="3"/>
        <v>0</v>
      </c>
      <c r="N26" s="44">
        <f t="shared" si="3"/>
        <v>9</v>
      </c>
      <c r="O26" s="44">
        <f t="shared" si="3"/>
        <v>9</v>
      </c>
      <c r="P26" s="44">
        <f t="shared" si="3"/>
        <v>54</v>
      </c>
      <c r="Q26" s="44">
        <f t="shared" si="3"/>
        <v>63</v>
      </c>
      <c r="R26" s="44">
        <f t="shared" si="3"/>
        <v>34</v>
      </c>
      <c r="S26" s="44">
        <f t="shared" si="3"/>
        <v>70</v>
      </c>
      <c r="T26" s="44">
        <f t="shared" si="3"/>
        <v>72</v>
      </c>
      <c r="U26" s="44">
        <f t="shared" si="3"/>
        <v>81</v>
      </c>
      <c r="V26" s="44">
        <f t="shared" si="3"/>
        <v>81</v>
      </c>
      <c r="W26" s="44">
        <f t="shared" si="3"/>
        <v>72</v>
      </c>
      <c r="X26" s="44">
        <f t="shared" si="3"/>
        <v>18</v>
      </c>
      <c r="Y26" s="165">
        <f t="shared" si="3"/>
        <v>18</v>
      </c>
      <c r="Z26" s="166"/>
      <c r="AA26" s="43">
        <f t="shared" si="3"/>
        <v>0</v>
      </c>
      <c r="AB26" s="44">
        <f t="shared" si="3"/>
        <v>3</v>
      </c>
      <c r="AC26" s="44">
        <f t="shared" si="3"/>
        <v>16</v>
      </c>
      <c r="AD26" s="44">
        <f t="shared" si="3"/>
        <v>11</v>
      </c>
      <c r="AE26" s="44">
        <f t="shared" si="3"/>
        <v>19</v>
      </c>
      <c r="AF26" s="44">
        <f t="shared" si="3"/>
        <v>15</v>
      </c>
      <c r="AG26" s="165">
        <f t="shared" si="3"/>
        <v>4</v>
      </c>
      <c r="AH26" s="42">
        <f t="shared" si="3"/>
        <v>68</v>
      </c>
      <c r="AI26" s="156"/>
    </row>
    <row r="27" spans="1:35" ht="24.95" customHeight="1">
      <c r="A27" s="225" t="s">
        <v>39</v>
      </c>
      <c r="B27" s="226"/>
      <c r="C27" s="158"/>
      <c r="D27" s="159"/>
      <c r="E27" s="160"/>
      <c r="F27" s="82"/>
      <c r="G27" s="158"/>
      <c r="H27" s="161"/>
      <c r="I27" s="161"/>
      <c r="J27" s="161"/>
      <c r="K27" s="162"/>
      <c r="L27" s="158"/>
      <c r="M27" s="161"/>
      <c r="N27" s="161"/>
      <c r="O27" s="161"/>
      <c r="P27" s="161"/>
      <c r="Q27" s="163"/>
      <c r="R27" s="163"/>
      <c r="S27" s="163"/>
      <c r="T27" s="163"/>
      <c r="U27" s="163"/>
      <c r="V27" s="163"/>
      <c r="W27" s="163"/>
      <c r="X27" s="163"/>
      <c r="Y27" s="164"/>
      <c r="Z27" s="82"/>
      <c r="AA27" s="158"/>
      <c r="AB27" s="161"/>
      <c r="AC27" s="161"/>
      <c r="AD27" s="161"/>
      <c r="AE27" s="161"/>
      <c r="AF27" s="161"/>
      <c r="AG27" s="162"/>
      <c r="AH27" s="82"/>
    </row>
    <row r="28" spans="1:35" ht="24.95" customHeight="1">
      <c r="A28" s="46">
        <v>16</v>
      </c>
      <c r="B28" s="9" t="s">
        <v>67</v>
      </c>
      <c r="C28" s="8">
        <v>63</v>
      </c>
      <c r="D28" s="13">
        <v>27</v>
      </c>
      <c r="E28" s="2">
        <v>36</v>
      </c>
      <c r="F28" s="54"/>
      <c r="G28" s="22"/>
      <c r="H28" s="13"/>
      <c r="I28" s="13"/>
      <c r="J28" s="13"/>
      <c r="K28" s="63">
        <v>36</v>
      </c>
      <c r="L28" s="22"/>
      <c r="M28" s="13"/>
      <c r="N28" s="13"/>
      <c r="O28" s="13"/>
      <c r="P28" s="13">
        <v>18</v>
      </c>
      <c r="Q28" s="2">
        <v>18</v>
      </c>
      <c r="R28" s="62">
        <v>9</v>
      </c>
      <c r="S28" s="62">
        <v>18</v>
      </c>
      <c r="T28" s="2"/>
      <c r="U28" s="2"/>
      <c r="V28" s="2"/>
      <c r="W28" s="83"/>
      <c r="X28" s="83"/>
      <c r="Y28" s="84"/>
      <c r="Z28" s="54" t="s">
        <v>25</v>
      </c>
      <c r="AA28" s="104"/>
      <c r="AB28" s="5"/>
      <c r="AC28" s="5">
        <v>5</v>
      </c>
      <c r="AD28" s="105">
        <v>2</v>
      </c>
      <c r="AE28" s="13"/>
      <c r="AF28" s="13"/>
      <c r="AG28" s="63"/>
      <c r="AH28" s="172">
        <v>7</v>
      </c>
    </row>
    <row r="29" spans="1:35" s="18" customFormat="1" ht="24.95" customHeight="1">
      <c r="A29" s="46">
        <v>17</v>
      </c>
      <c r="B29" s="9" t="s">
        <v>40</v>
      </c>
      <c r="C29" s="22">
        <v>14</v>
      </c>
      <c r="D29" s="13">
        <v>7</v>
      </c>
      <c r="E29" s="2">
        <v>7</v>
      </c>
      <c r="F29" s="54"/>
      <c r="G29" s="22"/>
      <c r="H29" s="13"/>
      <c r="I29" s="13"/>
      <c r="J29" s="13"/>
      <c r="K29" s="63">
        <v>7</v>
      </c>
      <c r="L29" s="22"/>
      <c r="M29" s="13"/>
      <c r="N29" s="13"/>
      <c r="O29" s="13"/>
      <c r="P29" s="13"/>
      <c r="Q29" s="12"/>
      <c r="R29" s="12">
        <v>7</v>
      </c>
      <c r="S29" s="12">
        <v>7</v>
      </c>
      <c r="T29" s="12"/>
      <c r="U29" s="62"/>
      <c r="V29" s="62"/>
      <c r="W29" s="62"/>
      <c r="X29" s="2"/>
      <c r="Y29" s="3"/>
      <c r="Z29" s="65" t="s">
        <v>23</v>
      </c>
      <c r="AA29" s="22"/>
      <c r="AB29" s="13"/>
      <c r="AC29" s="12"/>
      <c r="AD29" s="12">
        <v>2</v>
      </c>
      <c r="AE29" s="12"/>
      <c r="AF29" s="12"/>
      <c r="AG29" s="63"/>
      <c r="AH29" s="54">
        <v>2</v>
      </c>
    </row>
    <row r="30" spans="1:35" ht="24.95" customHeight="1">
      <c r="A30" s="86">
        <v>18</v>
      </c>
      <c r="B30" s="9" t="s">
        <v>68</v>
      </c>
      <c r="C30" s="8">
        <v>54</v>
      </c>
      <c r="D30" s="13">
        <v>27</v>
      </c>
      <c r="E30" s="16">
        <v>27</v>
      </c>
      <c r="F30" s="69">
        <v>4</v>
      </c>
      <c r="G30" s="24"/>
      <c r="H30" s="15"/>
      <c r="I30" s="15">
        <v>6</v>
      </c>
      <c r="J30" s="15"/>
      <c r="K30" s="70">
        <v>21</v>
      </c>
      <c r="L30" s="68"/>
      <c r="M30" s="14"/>
      <c r="N30" s="15"/>
      <c r="O30" s="15"/>
      <c r="P30" s="15"/>
      <c r="Q30" s="7"/>
      <c r="R30" s="50"/>
      <c r="S30" s="50"/>
      <c r="T30" s="7">
        <v>9</v>
      </c>
      <c r="U30" s="7">
        <v>9</v>
      </c>
      <c r="V30" s="50">
        <v>18</v>
      </c>
      <c r="W30" s="50">
        <v>18</v>
      </c>
      <c r="X30" s="87"/>
      <c r="Y30" s="88"/>
      <c r="Z30" s="48" t="s">
        <v>25</v>
      </c>
      <c r="AA30" s="89"/>
      <c r="AB30" s="90"/>
      <c r="AC30" s="90"/>
      <c r="AD30" s="91"/>
      <c r="AE30" s="14">
        <v>4</v>
      </c>
      <c r="AF30" s="91">
        <v>3</v>
      </c>
      <c r="AG30" s="51"/>
      <c r="AH30" s="174">
        <v>7</v>
      </c>
    </row>
    <row r="31" spans="1:35" ht="24.95" customHeight="1">
      <c r="A31" s="48">
        <v>19</v>
      </c>
      <c r="B31" s="9" t="s">
        <v>41</v>
      </c>
      <c r="C31" s="22">
        <v>54</v>
      </c>
      <c r="D31" s="13">
        <v>27</v>
      </c>
      <c r="E31" s="16">
        <v>27</v>
      </c>
      <c r="F31" s="49"/>
      <c r="G31" s="24"/>
      <c r="H31" s="15">
        <v>27</v>
      </c>
      <c r="I31" s="15"/>
      <c r="J31" s="15"/>
      <c r="K31" s="51"/>
      <c r="L31" s="24"/>
      <c r="M31" s="15"/>
      <c r="N31" s="15"/>
      <c r="O31" s="15"/>
      <c r="P31" s="15"/>
      <c r="Q31" s="7"/>
      <c r="R31" s="50"/>
      <c r="S31" s="50"/>
      <c r="T31" s="7"/>
      <c r="U31" s="7"/>
      <c r="V31" s="15">
        <v>27</v>
      </c>
      <c r="W31" s="7">
        <v>27</v>
      </c>
      <c r="X31" s="7"/>
      <c r="Y31" s="49"/>
      <c r="Z31" s="48" t="s">
        <v>25</v>
      </c>
      <c r="AA31" s="24"/>
      <c r="AB31" s="15"/>
      <c r="AC31" s="15"/>
      <c r="AD31" s="14"/>
      <c r="AE31" s="14"/>
      <c r="AF31" s="14">
        <v>6</v>
      </c>
      <c r="AG31" s="51"/>
      <c r="AH31" s="54">
        <v>6</v>
      </c>
    </row>
    <row r="32" spans="1:35" ht="24.95" customHeight="1">
      <c r="A32" s="54">
        <v>20</v>
      </c>
      <c r="B32" s="10" t="s">
        <v>42</v>
      </c>
      <c r="C32" s="22">
        <v>36</v>
      </c>
      <c r="D32" s="13">
        <v>18</v>
      </c>
      <c r="E32" s="16">
        <v>18</v>
      </c>
      <c r="F32" s="3"/>
      <c r="G32" s="22"/>
      <c r="H32" s="13">
        <v>18</v>
      </c>
      <c r="I32" s="13"/>
      <c r="J32" s="13"/>
      <c r="K32" s="63"/>
      <c r="L32" s="22"/>
      <c r="M32" s="13"/>
      <c r="N32" s="12"/>
      <c r="O32" s="12"/>
      <c r="P32" s="12"/>
      <c r="Q32" s="2"/>
      <c r="R32" s="62"/>
      <c r="S32" s="62"/>
      <c r="T32" s="2">
        <v>18</v>
      </c>
      <c r="U32" s="2">
        <v>18</v>
      </c>
      <c r="V32" s="2"/>
      <c r="W32" s="2"/>
      <c r="X32" s="2"/>
      <c r="Y32" s="3"/>
      <c r="Z32" s="54" t="s">
        <v>25</v>
      </c>
      <c r="AA32" s="22"/>
      <c r="AB32" s="13"/>
      <c r="AC32" s="13"/>
      <c r="AD32" s="12"/>
      <c r="AE32" s="13">
        <v>4</v>
      </c>
      <c r="AF32" s="13"/>
      <c r="AG32" s="63"/>
      <c r="AH32" s="46">
        <v>4</v>
      </c>
    </row>
    <row r="33" spans="1:34" ht="24.95" customHeight="1">
      <c r="A33" s="227" t="s">
        <v>43</v>
      </c>
      <c r="B33" s="228"/>
      <c r="C33" s="92"/>
      <c r="D33" s="75"/>
      <c r="E33" s="93"/>
      <c r="F33" s="94"/>
      <c r="G33" s="92"/>
      <c r="H33" s="75"/>
      <c r="I33" s="75"/>
      <c r="J33" s="75"/>
      <c r="K33" s="95"/>
      <c r="L33" s="92"/>
      <c r="M33" s="75"/>
      <c r="N33" s="75"/>
      <c r="O33" s="75"/>
      <c r="P33" s="96"/>
      <c r="Q33" s="96"/>
      <c r="R33" s="80"/>
      <c r="S33" s="80"/>
      <c r="T33" s="80"/>
      <c r="U33" s="80"/>
      <c r="V33" s="97"/>
      <c r="W33" s="97"/>
      <c r="X33" s="96"/>
      <c r="Y33" s="94"/>
      <c r="Z33" s="98"/>
      <c r="AA33" s="92"/>
      <c r="AB33" s="75"/>
      <c r="AC33" s="75"/>
      <c r="AD33" s="75"/>
      <c r="AE33" s="99"/>
      <c r="AF33" s="97"/>
      <c r="AG33" s="95"/>
      <c r="AH33" s="82"/>
    </row>
    <row r="34" spans="1:34" ht="24.95" customHeight="1">
      <c r="A34" s="46">
        <v>21</v>
      </c>
      <c r="B34" s="9" t="s">
        <v>44</v>
      </c>
      <c r="C34" s="68">
        <v>36</v>
      </c>
      <c r="D34" s="13">
        <v>18</v>
      </c>
      <c r="E34" s="16">
        <v>18</v>
      </c>
      <c r="F34" s="54"/>
      <c r="G34" s="22"/>
      <c r="H34" s="13">
        <v>18</v>
      </c>
      <c r="I34" s="13"/>
      <c r="J34" s="13"/>
      <c r="K34" s="63"/>
      <c r="L34" s="22"/>
      <c r="M34" s="13"/>
      <c r="N34" s="13"/>
      <c r="O34" s="13"/>
      <c r="P34" s="2"/>
      <c r="Q34" s="2"/>
      <c r="R34" s="62"/>
      <c r="S34" s="62"/>
      <c r="T34" s="2">
        <v>18</v>
      </c>
      <c r="U34" s="2">
        <v>18</v>
      </c>
      <c r="V34" s="17"/>
      <c r="W34" s="17"/>
      <c r="X34" s="2"/>
      <c r="Y34" s="3"/>
      <c r="Z34" s="54" t="s">
        <v>25</v>
      </c>
      <c r="AA34" s="22"/>
      <c r="AB34" s="13"/>
      <c r="AC34" s="13"/>
      <c r="AD34" s="12"/>
      <c r="AE34" s="175">
        <v>4</v>
      </c>
      <c r="AF34" s="17"/>
      <c r="AG34" s="63"/>
      <c r="AH34" s="46">
        <v>4</v>
      </c>
    </row>
    <row r="35" spans="1:34" ht="24.95" customHeight="1">
      <c r="A35" s="46">
        <v>22</v>
      </c>
      <c r="B35" s="9" t="s">
        <v>45</v>
      </c>
      <c r="C35" s="68">
        <v>63</v>
      </c>
      <c r="D35" s="13">
        <v>18</v>
      </c>
      <c r="E35" s="16">
        <v>45</v>
      </c>
      <c r="F35" s="54"/>
      <c r="G35" s="22"/>
      <c r="H35" s="13">
        <v>45</v>
      </c>
      <c r="I35" s="13"/>
      <c r="J35" s="13"/>
      <c r="K35" s="63"/>
      <c r="L35" s="22"/>
      <c r="M35" s="13"/>
      <c r="N35" s="13"/>
      <c r="O35" s="13"/>
      <c r="P35" s="2"/>
      <c r="Q35" s="2"/>
      <c r="R35" s="62">
        <v>18</v>
      </c>
      <c r="S35" s="62">
        <v>45</v>
      </c>
      <c r="T35" s="2"/>
      <c r="U35" s="2"/>
      <c r="V35" s="17"/>
      <c r="W35" s="17"/>
      <c r="X35" s="2"/>
      <c r="Y35" s="3"/>
      <c r="Z35" s="54" t="s">
        <v>25</v>
      </c>
      <c r="AA35" s="22"/>
      <c r="AB35" s="13"/>
      <c r="AC35" s="13"/>
      <c r="AD35" s="12">
        <v>7</v>
      </c>
      <c r="AE35" s="61"/>
      <c r="AF35" s="17"/>
      <c r="AG35" s="63"/>
      <c r="AH35" s="172">
        <v>7</v>
      </c>
    </row>
    <row r="36" spans="1:34" ht="24.95" customHeight="1">
      <c r="A36" s="46">
        <v>23</v>
      </c>
      <c r="B36" s="10" t="s">
        <v>46</v>
      </c>
      <c r="C36" s="24">
        <v>18</v>
      </c>
      <c r="D36" s="13">
        <v>9</v>
      </c>
      <c r="E36" s="16">
        <v>9</v>
      </c>
      <c r="F36" s="53"/>
      <c r="G36" s="26"/>
      <c r="H36" s="21"/>
      <c r="I36" s="21"/>
      <c r="J36" s="21">
        <v>9</v>
      </c>
      <c r="K36" s="64"/>
      <c r="L36" s="26"/>
      <c r="M36" s="21"/>
      <c r="N36" s="21"/>
      <c r="O36" s="21"/>
      <c r="P36" s="21"/>
      <c r="Q36" s="52"/>
      <c r="R36" s="58"/>
      <c r="S36" s="58"/>
      <c r="T36" s="52"/>
      <c r="U36" s="52"/>
      <c r="V36" s="52"/>
      <c r="W36" s="52"/>
      <c r="X36" s="58">
        <v>9</v>
      </c>
      <c r="Y36" s="100">
        <v>9</v>
      </c>
      <c r="Z36" s="86" t="s">
        <v>25</v>
      </c>
      <c r="AA36" s="26"/>
      <c r="AB36" s="21"/>
      <c r="AC36" s="21"/>
      <c r="AD36" s="14"/>
      <c r="AE36" s="57"/>
      <c r="AF36" s="15"/>
      <c r="AG36" s="176">
        <v>2</v>
      </c>
      <c r="AH36" s="86">
        <v>2</v>
      </c>
    </row>
    <row r="37" spans="1:34" ht="24.95" customHeight="1">
      <c r="A37" s="46">
        <v>24</v>
      </c>
      <c r="B37" s="10" t="s">
        <v>47</v>
      </c>
      <c r="C37" s="24">
        <v>18</v>
      </c>
      <c r="D37" s="13">
        <v>9</v>
      </c>
      <c r="E37" s="16">
        <v>9</v>
      </c>
      <c r="F37" s="48"/>
      <c r="G37" s="24"/>
      <c r="H37" s="15"/>
      <c r="I37" s="15"/>
      <c r="J37" s="15">
        <v>9</v>
      </c>
      <c r="K37" s="51"/>
      <c r="L37" s="24"/>
      <c r="M37" s="15"/>
      <c r="N37" s="15"/>
      <c r="O37" s="15"/>
      <c r="P37" s="7"/>
      <c r="Q37" s="7"/>
      <c r="R37" s="50"/>
      <c r="S37" s="50"/>
      <c r="T37" s="7"/>
      <c r="U37" s="7"/>
      <c r="V37" s="101"/>
      <c r="W37" s="101"/>
      <c r="X37" s="50">
        <v>9</v>
      </c>
      <c r="Y37" s="69">
        <v>9</v>
      </c>
      <c r="Z37" s="48" t="s">
        <v>25</v>
      </c>
      <c r="AA37" s="24"/>
      <c r="AB37" s="15"/>
      <c r="AC37" s="15"/>
      <c r="AD37" s="14"/>
      <c r="AE37" s="59"/>
      <c r="AF37" s="20"/>
      <c r="AG37" s="70">
        <v>2</v>
      </c>
      <c r="AH37" s="48">
        <v>2</v>
      </c>
    </row>
    <row r="38" spans="1:34" ht="24.95" customHeight="1">
      <c r="A38" s="229" t="s">
        <v>48</v>
      </c>
      <c r="B38" s="230"/>
      <c r="C38" s="74"/>
      <c r="D38" s="78"/>
      <c r="E38" s="76"/>
      <c r="F38" s="77"/>
      <c r="G38" s="74"/>
      <c r="H38" s="78"/>
      <c r="I38" s="78"/>
      <c r="J38" s="78"/>
      <c r="K38" s="79"/>
      <c r="L38" s="74"/>
      <c r="M38" s="78"/>
      <c r="N38" s="78"/>
      <c r="O38" s="78"/>
      <c r="P38" s="80"/>
      <c r="Q38" s="80"/>
      <c r="R38" s="80"/>
      <c r="S38" s="80"/>
      <c r="T38" s="80"/>
      <c r="U38" s="80"/>
      <c r="V38" s="102"/>
      <c r="W38" s="102"/>
      <c r="X38" s="80"/>
      <c r="Y38" s="81"/>
      <c r="Z38" s="77"/>
      <c r="AA38" s="74"/>
      <c r="AB38" s="78"/>
      <c r="AC38" s="78"/>
      <c r="AD38" s="78"/>
      <c r="AE38" s="103"/>
      <c r="AF38" s="97"/>
      <c r="AG38" s="79"/>
      <c r="AH38" s="77"/>
    </row>
    <row r="39" spans="1:34" ht="24.95" customHeight="1">
      <c r="A39" s="85">
        <v>25</v>
      </c>
      <c r="B39" s="11" t="s">
        <v>49</v>
      </c>
      <c r="C39" s="68">
        <v>18</v>
      </c>
      <c r="D39" s="13">
        <v>9</v>
      </c>
      <c r="E39" s="16">
        <v>9</v>
      </c>
      <c r="F39" s="54"/>
      <c r="G39" s="22"/>
      <c r="H39" s="13">
        <v>2</v>
      </c>
      <c r="I39" s="13"/>
      <c r="J39" s="13"/>
      <c r="K39" s="63">
        <v>7</v>
      </c>
      <c r="L39" s="22"/>
      <c r="M39" s="13"/>
      <c r="N39" s="13">
        <v>9</v>
      </c>
      <c r="O39" s="13">
        <v>9</v>
      </c>
      <c r="P39" s="13"/>
      <c r="Q39" s="2"/>
      <c r="R39" s="62"/>
      <c r="S39" s="62"/>
      <c r="T39" s="2"/>
      <c r="U39" s="2"/>
      <c r="V39" s="2"/>
      <c r="W39" s="83"/>
      <c r="X39" s="83"/>
      <c r="Y39" s="84"/>
      <c r="Z39" s="54" t="s">
        <v>23</v>
      </c>
      <c r="AA39" s="104"/>
      <c r="AB39" s="5">
        <v>3</v>
      </c>
      <c r="AC39" s="5"/>
      <c r="AD39" s="105"/>
      <c r="AE39" s="13"/>
      <c r="AF39" s="13"/>
      <c r="AG39" s="63"/>
      <c r="AH39" s="46">
        <v>3</v>
      </c>
    </row>
    <row r="40" spans="1:34" ht="24.95" customHeight="1">
      <c r="A40" s="46">
        <v>26</v>
      </c>
      <c r="B40" s="9" t="s">
        <v>50</v>
      </c>
      <c r="C40" s="68">
        <v>45</v>
      </c>
      <c r="D40" s="13">
        <v>18</v>
      </c>
      <c r="E40" s="16">
        <v>27</v>
      </c>
      <c r="F40" s="54"/>
      <c r="G40" s="22"/>
      <c r="H40" s="13">
        <v>12</v>
      </c>
      <c r="I40" s="13"/>
      <c r="J40" s="13"/>
      <c r="K40" s="63">
        <v>15</v>
      </c>
      <c r="L40" s="22"/>
      <c r="M40" s="13"/>
      <c r="N40" s="13"/>
      <c r="O40" s="13"/>
      <c r="P40" s="13">
        <v>18</v>
      </c>
      <c r="Q40" s="2">
        <v>27</v>
      </c>
      <c r="R40" s="62"/>
      <c r="S40" s="62"/>
      <c r="T40" s="62"/>
      <c r="U40" s="62"/>
      <c r="V40" s="62"/>
      <c r="W40" s="106"/>
      <c r="X40" s="83"/>
      <c r="Y40" s="84"/>
      <c r="Z40" s="54" t="s">
        <v>25</v>
      </c>
      <c r="AA40" s="104"/>
      <c r="AB40" s="5"/>
      <c r="AC40" s="5">
        <v>7</v>
      </c>
      <c r="AD40" s="105"/>
      <c r="AE40" s="12"/>
      <c r="AF40" s="12"/>
      <c r="AG40" s="63"/>
      <c r="AH40" s="172">
        <v>7</v>
      </c>
    </row>
    <row r="41" spans="1:34" ht="24.95" customHeight="1">
      <c r="A41" s="46">
        <v>27</v>
      </c>
      <c r="B41" s="10" t="s">
        <v>51</v>
      </c>
      <c r="C41" s="24">
        <v>18</v>
      </c>
      <c r="D41" s="13">
        <v>9</v>
      </c>
      <c r="E41" s="16">
        <v>9</v>
      </c>
      <c r="F41" s="54"/>
      <c r="G41" s="22"/>
      <c r="H41" s="13">
        <v>4</v>
      </c>
      <c r="I41" s="13"/>
      <c r="J41" s="13"/>
      <c r="K41" s="63">
        <v>5</v>
      </c>
      <c r="L41" s="22"/>
      <c r="M41" s="13"/>
      <c r="N41" s="13"/>
      <c r="O41" s="13"/>
      <c r="P41" s="13">
        <v>9</v>
      </c>
      <c r="Q41" s="2">
        <v>9</v>
      </c>
      <c r="R41" s="62"/>
      <c r="S41" s="62"/>
      <c r="T41" s="62"/>
      <c r="U41" s="62"/>
      <c r="V41" s="62"/>
      <c r="W41" s="106"/>
      <c r="X41" s="83"/>
      <c r="Y41" s="84"/>
      <c r="Z41" s="54" t="s">
        <v>25</v>
      </c>
      <c r="AA41" s="104"/>
      <c r="AB41" s="5"/>
      <c r="AC41" s="5">
        <v>2</v>
      </c>
      <c r="AD41" s="105"/>
      <c r="AE41" s="12"/>
      <c r="AF41" s="12"/>
      <c r="AG41" s="63"/>
      <c r="AH41" s="46">
        <v>2</v>
      </c>
    </row>
    <row r="42" spans="1:34" ht="24.95" customHeight="1">
      <c r="A42" s="85">
        <v>28</v>
      </c>
      <c r="B42" s="11" t="s">
        <v>52</v>
      </c>
      <c r="C42" s="89">
        <v>36</v>
      </c>
      <c r="D42" s="5">
        <v>18</v>
      </c>
      <c r="E42" s="6">
        <v>18</v>
      </c>
      <c r="F42" s="54"/>
      <c r="G42" s="22">
        <v>14</v>
      </c>
      <c r="H42" s="13">
        <v>2</v>
      </c>
      <c r="I42" s="13"/>
      <c r="J42" s="13"/>
      <c r="K42" s="63">
        <v>2</v>
      </c>
      <c r="L42" s="22"/>
      <c r="M42" s="13"/>
      <c r="N42" s="13"/>
      <c r="O42" s="13"/>
      <c r="P42" s="13"/>
      <c r="Q42" s="2"/>
      <c r="R42" s="106"/>
      <c r="S42" s="106"/>
      <c r="T42" s="2"/>
      <c r="U42" s="2"/>
      <c r="V42" s="62">
        <v>18</v>
      </c>
      <c r="W42" s="106">
        <v>18</v>
      </c>
      <c r="X42" s="83"/>
      <c r="Y42" s="84"/>
      <c r="Z42" s="54" t="s">
        <v>23</v>
      </c>
      <c r="AA42" s="104"/>
      <c r="AB42" s="5"/>
      <c r="AC42" s="5"/>
      <c r="AD42" s="105"/>
      <c r="AE42" s="13"/>
      <c r="AF42" s="12">
        <v>3</v>
      </c>
      <c r="AG42" s="63"/>
      <c r="AH42" s="177">
        <v>3</v>
      </c>
    </row>
    <row r="43" spans="1:34" ht="24.95" customHeight="1">
      <c r="A43" s="231" t="s">
        <v>53</v>
      </c>
      <c r="B43" s="232"/>
      <c r="C43" s="107"/>
      <c r="D43" s="108"/>
      <c r="E43" s="109"/>
      <c r="F43" s="110"/>
      <c r="G43" s="107"/>
      <c r="H43" s="108"/>
      <c r="I43" s="108"/>
      <c r="J43" s="108"/>
      <c r="K43" s="111"/>
      <c r="L43" s="107"/>
      <c r="M43" s="108"/>
      <c r="N43" s="108"/>
      <c r="O43" s="108"/>
      <c r="P43" s="108"/>
      <c r="Q43" s="112"/>
      <c r="R43" s="112"/>
      <c r="S43" s="112"/>
      <c r="T43" s="112"/>
      <c r="U43" s="112"/>
      <c r="V43" s="112"/>
      <c r="W43" s="113"/>
      <c r="X43" s="113"/>
      <c r="Y43" s="114"/>
      <c r="Z43" s="110"/>
      <c r="AA43" s="115"/>
      <c r="AB43" s="116"/>
      <c r="AC43" s="116"/>
      <c r="AD43" s="116"/>
      <c r="AE43" s="108"/>
      <c r="AF43" s="108"/>
      <c r="AG43" s="111"/>
      <c r="AH43" s="117"/>
    </row>
    <row r="44" spans="1:34" ht="24.95" customHeight="1">
      <c r="A44" s="54">
        <v>29</v>
      </c>
      <c r="B44" s="10" t="s">
        <v>54</v>
      </c>
      <c r="C44" s="22">
        <v>27</v>
      </c>
      <c r="D44" s="13">
        <v>15</v>
      </c>
      <c r="E44" s="16">
        <v>12</v>
      </c>
      <c r="F44" s="54"/>
      <c r="G44" s="22"/>
      <c r="H44" s="13">
        <v>12</v>
      </c>
      <c r="I44" s="13"/>
      <c r="J44" s="13"/>
      <c r="K44" s="63"/>
      <c r="L44" s="22"/>
      <c r="M44" s="13"/>
      <c r="N44" s="13"/>
      <c r="O44" s="13"/>
      <c r="P44" s="13"/>
      <c r="Q44" s="2"/>
      <c r="R44" s="62"/>
      <c r="S44" s="62"/>
      <c r="T44" s="2">
        <v>9</v>
      </c>
      <c r="U44" s="2">
        <v>18</v>
      </c>
      <c r="V44" s="2"/>
      <c r="W44" s="83"/>
      <c r="X44" s="83"/>
      <c r="Y44" s="84"/>
      <c r="Z44" s="54" t="s">
        <v>25</v>
      </c>
      <c r="AA44" s="104"/>
      <c r="AB44" s="5"/>
      <c r="AC44" s="5"/>
      <c r="AD44" s="105"/>
      <c r="AE44" s="13">
        <v>3</v>
      </c>
      <c r="AF44" s="13"/>
      <c r="AG44" s="63"/>
      <c r="AH44" s="54">
        <v>3</v>
      </c>
    </row>
    <row r="45" spans="1:34" ht="24.95" customHeight="1">
      <c r="A45" s="54">
        <v>30</v>
      </c>
      <c r="B45" s="10" t="s">
        <v>55</v>
      </c>
      <c r="C45" s="22">
        <v>27</v>
      </c>
      <c r="D45" s="13">
        <v>18</v>
      </c>
      <c r="E45" s="16">
        <v>9</v>
      </c>
      <c r="F45" s="54"/>
      <c r="G45" s="22"/>
      <c r="H45" s="13">
        <v>9</v>
      </c>
      <c r="I45" s="13"/>
      <c r="J45" s="13"/>
      <c r="K45" s="63"/>
      <c r="L45" s="22"/>
      <c r="M45" s="13"/>
      <c r="N45" s="13"/>
      <c r="O45" s="13"/>
      <c r="P45" s="13"/>
      <c r="Q45" s="2"/>
      <c r="R45" s="62"/>
      <c r="S45" s="62"/>
      <c r="T45" s="2"/>
      <c r="U45" s="2"/>
      <c r="V45" s="2">
        <v>18</v>
      </c>
      <c r="W45" s="83">
        <v>9</v>
      </c>
      <c r="X45" s="83"/>
      <c r="Y45" s="84"/>
      <c r="Z45" s="54" t="s">
        <v>25</v>
      </c>
      <c r="AA45" s="104"/>
      <c r="AB45" s="5"/>
      <c r="AC45" s="5"/>
      <c r="AD45" s="105"/>
      <c r="AE45" s="13"/>
      <c r="AF45" s="13">
        <v>3</v>
      </c>
      <c r="AG45" s="63"/>
      <c r="AH45" s="54">
        <v>3</v>
      </c>
    </row>
    <row r="46" spans="1:34" ht="24.95" customHeight="1">
      <c r="A46" s="46">
        <v>31</v>
      </c>
      <c r="B46" s="10" t="s">
        <v>69</v>
      </c>
      <c r="C46" s="22">
        <v>36</v>
      </c>
      <c r="D46" s="13">
        <v>18</v>
      </c>
      <c r="E46" s="16">
        <v>18</v>
      </c>
      <c r="F46" s="54"/>
      <c r="G46" s="22"/>
      <c r="H46" s="13">
        <v>18</v>
      </c>
      <c r="I46" s="13"/>
      <c r="J46" s="13"/>
      <c r="K46" s="63"/>
      <c r="L46" s="22"/>
      <c r="M46" s="13"/>
      <c r="N46" s="13"/>
      <c r="O46" s="13"/>
      <c r="P46" s="13"/>
      <c r="Q46" s="2"/>
      <c r="R46" s="62"/>
      <c r="S46" s="62"/>
      <c r="T46" s="2">
        <v>18</v>
      </c>
      <c r="U46" s="2">
        <v>18</v>
      </c>
      <c r="V46" s="2"/>
      <c r="W46" s="83"/>
      <c r="X46" s="83"/>
      <c r="Y46" s="84"/>
      <c r="Z46" s="54" t="s">
        <v>25</v>
      </c>
      <c r="AA46" s="104"/>
      <c r="AB46" s="5"/>
      <c r="AC46" s="5"/>
      <c r="AD46" s="105"/>
      <c r="AE46" s="13">
        <v>4</v>
      </c>
      <c r="AF46" s="13"/>
      <c r="AG46" s="63"/>
      <c r="AH46" s="46">
        <v>4</v>
      </c>
    </row>
    <row r="47" spans="1:34" ht="24.95" customHeight="1" thickBot="1">
      <c r="A47" s="86">
        <v>32</v>
      </c>
      <c r="B47" s="189" t="s">
        <v>56</v>
      </c>
      <c r="C47" s="24">
        <v>18</v>
      </c>
      <c r="D47" s="15">
        <v>9</v>
      </c>
      <c r="E47" s="1">
        <v>9</v>
      </c>
      <c r="F47" s="48"/>
      <c r="G47" s="24"/>
      <c r="H47" s="15">
        <v>9</v>
      </c>
      <c r="I47" s="15"/>
      <c r="J47" s="15"/>
      <c r="K47" s="51"/>
      <c r="L47" s="24"/>
      <c r="M47" s="15"/>
      <c r="N47" s="15"/>
      <c r="O47" s="7"/>
      <c r="P47" s="15">
        <v>9</v>
      </c>
      <c r="Q47" s="14">
        <v>9</v>
      </c>
      <c r="R47" s="118"/>
      <c r="S47" s="118"/>
      <c r="T47" s="14"/>
      <c r="U47" s="50"/>
      <c r="V47" s="50"/>
      <c r="W47" s="50"/>
      <c r="X47" s="7"/>
      <c r="Y47" s="49"/>
      <c r="Z47" s="71" t="s">
        <v>23</v>
      </c>
      <c r="AA47" s="24"/>
      <c r="AB47" s="15"/>
      <c r="AC47" s="15">
        <v>2</v>
      </c>
      <c r="AD47" s="14"/>
      <c r="AE47" s="15"/>
      <c r="AF47" s="15"/>
      <c r="AG47" s="51"/>
      <c r="AH47" s="86">
        <v>2</v>
      </c>
    </row>
    <row r="48" spans="1:34" ht="24.95" customHeight="1" thickBot="1">
      <c r="A48" s="119"/>
      <c r="B48" s="120" t="s">
        <v>57</v>
      </c>
      <c r="C48" s="121">
        <f t="shared" ref="C48:Y48" si="4">C9+C15+C26</f>
        <v>1052</v>
      </c>
      <c r="D48" s="122">
        <f t="shared" si="4"/>
        <v>473</v>
      </c>
      <c r="E48" s="123">
        <f t="shared" si="4"/>
        <v>579</v>
      </c>
      <c r="F48" s="121">
        <f t="shared" si="4"/>
        <v>4</v>
      </c>
      <c r="G48" s="121">
        <f t="shared" si="4"/>
        <v>17</v>
      </c>
      <c r="H48" s="123">
        <f t="shared" si="4"/>
        <v>345</v>
      </c>
      <c r="I48" s="123">
        <f t="shared" si="4"/>
        <v>21</v>
      </c>
      <c r="J48" s="123">
        <f t="shared" si="4"/>
        <v>19</v>
      </c>
      <c r="K48" s="123">
        <f t="shared" si="4"/>
        <v>177</v>
      </c>
      <c r="L48" s="121">
        <f t="shared" si="4"/>
        <v>93</v>
      </c>
      <c r="M48" s="123">
        <f t="shared" si="4"/>
        <v>72</v>
      </c>
      <c r="N48" s="123">
        <f t="shared" si="4"/>
        <v>67</v>
      </c>
      <c r="O48" s="123">
        <f t="shared" si="4"/>
        <v>98</v>
      </c>
      <c r="P48" s="123">
        <f t="shared" si="4"/>
        <v>72</v>
      </c>
      <c r="Q48" s="123">
        <f t="shared" si="4"/>
        <v>111</v>
      </c>
      <c r="R48" s="123">
        <f t="shared" si="4"/>
        <v>43</v>
      </c>
      <c r="S48" s="123">
        <f t="shared" si="4"/>
        <v>103</v>
      </c>
      <c r="T48" s="123">
        <f t="shared" si="4"/>
        <v>72</v>
      </c>
      <c r="U48" s="123">
        <f t="shared" si="4"/>
        <v>102</v>
      </c>
      <c r="V48" s="123">
        <f t="shared" si="4"/>
        <v>90</v>
      </c>
      <c r="W48" s="123">
        <f t="shared" si="4"/>
        <v>81</v>
      </c>
      <c r="X48" s="123">
        <f t="shared" si="4"/>
        <v>30</v>
      </c>
      <c r="Y48" s="123">
        <f t="shared" si="4"/>
        <v>18</v>
      </c>
      <c r="Z48" s="121"/>
      <c r="AA48" s="121">
        <f t="shared" ref="AA48:AH48" si="5">AA9+AA15+AA26</f>
        <v>30</v>
      </c>
      <c r="AB48" s="123">
        <f t="shared" si="5"/>
        <v>24</v>
      </c>
      <c r="AC48" s="123">
        <f t="shared" si="5"/>
        <v>24</v>
      </c>
      <c r="AD48" s="123">
        <f t="shared" si="5"/>
        <v>15</v>
      </c>
      <c r="AE48" s="123">
        <f t="shared" si="5"/>
        <v>21</v>
      </c>
      <c r="AF48" s="123">
        <f t="shared" si="5"/>
        <v>17</v>
      </c>
      <c r="AG48" s="123">
        <f t="shared" si="5"/>
        <v>5</v>
      </c>
      <c r="AH48" s="124">
        <f t="shared" si="5"/>
        <v>136</v>
      </c>
    </row>
    <row r="49" spans="1:34" ht="24.95" customHeight="1" thickBot="1">
      <c r="A49" s="223" t="s">
        <v>70</v>
      </c>
      <c r="B49" s="224"/>
      <c r="C49" s="40">
        <v>306</v>
      </c>
      <c r="D49" s="44">
        <v>153</v>
      </c>
      <c r="E49" s="41">
        <v>153</v>
      </c>
      <c r="F49" s="42"/>
      <c r="G49" s="43"/>
      <c r="H49" s="44">
        <v>144</v>
      </c>
      <c r="I49" s="40"/>
      <c r="J49" s="44"/>
      <c r="K49" s="125"/>
      <c r="L49" s="43"/>
      <c r="M49" s="44"/>
      <c r="N49" s="44">
        <v>18</v>
      </c>
      <c r="O49" s="44">
        <v>18</v>
      </c>
      <c r="P49" s="44">
        <v>18</v>
      </c>
      <c r="Q49" s="44">
        <v>18</v>
      </c>
      <c r="R49" s="44">
        <v>27</v>
      </c>
      <c r="S49" s="44">
        <v>27</v>
      </c>
      <c r="T49" s="40">
        <v>27</v>
      </c>
      <c r="U49" s="40">
        <v>27</v>
      </c>
      <c r="V49" s="40">
        <v>18</v>
      </c>
      <c r="W49" s="40">
        <v>18</v>
      </c>
      <c r="X49" s="40">
        <v>45</v>
      </c>
      <c r="Y49" s="45">
        <v>45</v>
      </c>
      <c r="Z49" s="126" t="s">
        <v>23</v>
      </c>
      <c r="AA49" s="44"/>
      <c r="AB49" s="44">
        <v>6</v>
      </c>
      <c r="AC49" s="44">
        <v>6</v>
      </c>
      <c r="AD49" s="44">
        <v>9</v>
      </c>
      <c r="AE49" s="44">
        <v>9</v>
      </c>
      <c r="AF49" s="44">
        <v>6</v>
      </c>
      <c r="AG49" s="125">
        <v>15</v>
      </c>
      <c r="AH49" s="42">
        <v>51</v>
      </c>
    </row>
    <row r="50" spans="1:34" ht="24.95" customHeight="1" thickBot="1">
      <c r="A50" s="219" t="s">
        <v>58</v>
      </c>
      <c r="B50" s="220"/>
      <c r="C50" s="127">
        <v>9</v>
      </c>
      <c r="D50" s="128">
        <v>0</v>
      </c>
      <c r="E50" s="129">
        <v>9</v>
      </c>
      <c r="F50" s="130">
        <v>9</v>
      </c>
      <c r="G50" s="131"/>
      <c r="H50" s="128"/>
      <c r="I50" s="128"/>
      <c r="J50" s="128"/>
      <c r="K50" s="132"/>
      <c r="L50" s="131"/>
      <c r="M50" s="128"/>
      <c r="N50" s="128"/>
      <c r="O50" s="128"/>
      <c r="P50" s="128"/>
      <c r="Q50" s="127"/>
      <c r="R50" s="127"/>
      <c r="S50" s="127"/>
      <c r="T50" s="127"/>
      <c r="U50" s="127"/>
      <c r="V50" s="127"/>
      <c r="W50" s="127">
        <v>9</v>
      </c>
      <c r="X50" s="127"/>
      <c r="Y50" s="130"/>
      <c r="Z50" s="133" t="s">
        <v>23</v>
      </c>
      <c r="AA50" s="131"/>
      <c r="AB50" s="128"/>
      <c r="AC50" s="128"/>
      <c r="AD50" s="128"/>
      <c r="AE50" s="128"/>
      <c r="AF50" s="128">
        <v>1</v>
      </c>
      <c r="AG50" s="132"/>
      <c r="AH50" s="133">
        <v>1</v>
      </c>
    </row>
    <row r="51" spans="1:34" ht="24.95" customHeight="1" thickBot="1">
      <c r="A51" s="219" t="s">
        <v>59</v>
      </c>
      <c r="B51" s="220"/>
      <c r="C51" s="131">
        <v>18</v>
      </c>
      <c r="D51" s="128">
        <v>0</v>
      </c>
      <c r="E51" s="129">
        <v>18</v>
      </c>
      <c r="F51" s="133">
        <v>18</v>
      </c>
      <c r="G51" s="127"/>
      <c r="H51" s="128"/>
      <c r="I51" s="128"/>
      <c r="J51" s="128"/>
      <c r="K51" s="130"/>
      <c r="L51" s="127"/>
      <c r="M51" s="128"/>
      <c r="N51" s="128"/>
      <c r="O51" s="128"/>
      <c r="P51" s="128"/>
      <c r="Q51" s="127"/>
      <c r="R51" s="127"/>
      <c r="S51" s="127"/>
      <c r="T51" s="127"/>
      <c r="U51" s="127"/>
      <c r="V51" s="127"/>
      <c r="W51" s="127"/>
      <c r="X51" s="127"/>
      <c r="Y51" s="129">
        <v>18</v>
      </c>
      <c r="Z51" s="133" t="s">
        <v>23</v>
      </c>
      <c r="AA51" s="127"/>
      <c r="AB51" s="128"/>
      <c r="AC51" s="128"/>
      <c r="AD51" s="128"/>
      <c r="AE51" s="128"/>
      <c r="AF51" s="128"/>
      <c r="AG51" s="132">
        <v>3</v>
      </c>
      <c r="AH51" s="133">
        <v>3</v>
      </c>
    </row>
    <row r="52" spans="1:34" ht="24.95" customHeight="1" thickBot="1">
      <c r="A52" s="219" t="s">
        <v>60</v>
      </c>
      <c r="B52" s="220"/>
      <c r="C52" s="127"/>
      <c r="D52" s="128"/>
      <c r="E52" s="129"/>
      <c r="F52" s="130"/>
      <c r="G52" s="127"/>
      <c r="H52" s="128"/>
      <c r="I52" s="128"/>
      <c r="J52" s="128"/>
      <c r="K52" s="129"/>
      <c r="L52" s="127"/>
      <c r="M52" s="128"/>
      <c r="N52" s="128"/>
      <c r="O52" s="128"/>
      <c r="P52" s="128"/>
      <c r="Q52" s="127"/>
      <c r="R52" s="127"/>
      <c r="S52" s="127"/>
      <c r="T52" s="127"/>
      <c r="U52" s="127"/>
      <c r="V52" s="127"/>
      <c r="W52" s="127"/>
      <c r="X52" s="127"/>
      <c r="Y52" s="130"/>
      <c r="Z52" s="133" t="s">
        <v>23</v>
      </c>
      <c r="AA52" s="127"/>
      <c r="AB52" s="128"/>
      <c r="AC52" s="128"/>
      <c r="AD52" s="128"/>
      <c r="AE52" s="128"/>
      <c r="AF52" s="128"/>
      <c r="AG52" s="132">
        <v>5</v>
      </c>
      <c r="AH52" s="133">
        <v>5</v>
      </c>
    </row>
    <row r="53" spans="1:34" ht="24.95" customHeight="1" thickBot="1">
      <c r="A53" s="217" t="s">
        <v>61</v>
      </c>
      <c r="B53" s="218"/>
      <c r="C53" s="127"/>
      <c r="D53" s="128"/>
      <c r="E53" s="129"/>
      <c r="F53" s="130"/>
      <c r="G53" s="131"/>
      <c r="H53" s="128"/>
      <c r="I53" s="128"/>
      <c r="J53" s="128"/>
      <c r="K53" s="132"/>
      <c r="L53" s="131"/>
      <c r="M53" s="128"/>
      <c r="N53" s="128"/>
      <c r="O53" s="128"/>
      <c r="P53" s="128"/>
      <c r="Q53" s="127"/>
      <c r="R53" s="127"/>
      <c r="S53" s="127"/>
      <c r="T53" s="127"/>
      <c r="U53" s="127"/>
      <c r="V53" s="127"/>
      <c r="W53" s="127"/>
      <c r="X53" s="127"/>
      <c r="Y53" s="130"/>
      <c r="Z53" s="133" t="s">
        <v>71</v>
      </c>
      <c r="AA53" s="131"/>
      <c r="AB53" s="128"/>
      <c r="AC53" s="128"/>
      <c r="AD53" s="128">
        <v>6</v>
      </c>
      <c r="AE53" s="128"/>
      <c r="AF53" s="128">
        <v>6</v>
      </c>
      <c r="AG53" s="132"/>
      <c r="AH53" s="133">
        <v>12</v>
      </c>
    </row>
    <row r="54" spans="1:34" ht="24.95" customHeight="1" thickBot="1">
      <c r="A54" s="233" t="s">
        <v>62</v>
      </c>
      <c r="B54" s="234"/>
      <c r="C54" s="134">
        <v>8</v>
      </c>
      <c r="D54" s="135">
        <v>4</v>
      </c>
      <c r="E54" s="136">
        <v>4</v>
      </c>
      <c r="F54" s="27"/>
      <c r="G54" s="137"/>
      <c r="H54" s="135"/>
      <c r="I54" s="135"/>
      <c r="J54" s="135"/>
      <c r="K54" s="138">
        <v>4</v>
      </c>
      <c r="L54" s="137">
        <v>4</v>
      </c>
      <c r="M54" s="135">
        <v>4</v>
      </c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9"/>
      <c r="Y54" s="140"/>
      <c r="Z54" s="27" t="s">
        <v>71</v>
      </c>
      <c r="AA54" s="141"/>
      <c r="AB54" s="139"/>
      <c r="AC54" s="139"/>
      <c r="AD54" s="139"/>
      <c r="AE54" s="139"/>
      <c r="AF54" s="139"/>
      <c r="AG54" s="140"/>
      <c r="AH54" s="142"/>
    </row>
    <row r="55" spans="1:34" ht="24.95" customHeight="1" thickBot="1">
      <c r="A55" s="233" t="s">
        <v>63</v>
      </c>
      <c r="B55" s="234"/>
      <c r="C55" s="137"/>
      <c r="D55" s="137"/>
      <c r="E55" s="136"/>
      <c r="F55" s="27"/>
      <c r="G55" s="137"/>
      <c r="H55" s="137"/>
      <c r="I55" s="137"/>
      <c r="J55" s="137"/>
      <c r="K55" s="138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41"/>
      <c r="Y55" s="140"/>
      <c r="Z55" s="27" t="s">
        <v>25</v>
      </c>
      <c r="AA55" s="141"/>
      <c r="AB55" s="141"/>
      <c r="AC55" s="141"/>
      <c r="AD55" s="141"/>
      <c r="AE55" s="141"/>
      <c r="AF55" s="141"/>
      <c r="AG55" s="136">
        <v>2</v>
      </c>
      <c r="AH55" s="27">
        <v>2</v>
      </c>
    </row>
    <row r="56" spans="1:34" s="150" customFormat="1" ht="24.95" customHeight="1" thickBot="1">
      <c r="A56" s="221" t="s">
        <v>64</v>
      </c>
      <c r="B56" s="222"/>
      <c r="C56" s="143">
        <f>SUM(C48:C55)</f>
        <v>1393</v>
      </c>
      <c r="D56" s="143">
        <f t="shared" ref="D56:AH56" si="6">SUM(D48:D55)</f>
        <v>630</v>
      </c>
      <c r="E56" s="143">
        <f t="shared" si="6"/>
        <v>763</v>
      </c>
      <c r="F56" s="143">
        <f t="shared" si="6"/>
        <v>31</v>
      </c>
      <c r="G56" s="143">
        <f t="shared" si="6"/>
        <v>17</v>
      </c>
      <c r="H56" s="143">
        <f t="shared" si="6"/>
        <v>489</v>
      </c>
      <c r="I56" s="143">
        <f t="shared" si="6"/>
        <v>21</v>
      </c>
      <c r="J56" s="143">
        <f t="shared" si="6"/>
        <v>19</v>
      </c>
      <c r="K56" s="143">
        <f t="shared" si="6"/>
        <v>181</v>
      </c>
      <c r="L56" s="143">
        <f t="shared" si="6"/>
        <v>97</v>
      </c>
      <c r="M56" s="143">
        <f t="shared" si="6"/>
        <v>76</v>
      </c>
      <c r="N56" s="143">
        <f t="shared" si="6"/>
        <v>85</v>
      </c>
      <c r="O56" s="143">
        <f t="shared" si="6"/>
        <v>116</v>
      </c>
      <c r="P56" s="143">
        <f t="shared" si="6"/>
        <v>90</v>
      </c>
      <c r="Q56" s="143">
        <f t="shared" si="6"/>
        <v>129</v>
      </c>
      <c r="R56" s="143">
        <f t="shared" si="6"/>
        <v>70</v>
      </c>
      <c r="S56" s="143">
        <f t="shared" si="6"/>
        <v>130</v>
      </c>
      <c r="T56" s="143">
        <f t="shared" si="6"/>
        <v>99</v>
      </c>
      <c r="U56" s="143">
        <f t="shared" si="6"/>
        <v>129</v>
      </c>
      <c r="V56" s="143">
        <f t="shared" si="6"/>
        <v>108</v>
      </c>
      <c r="W56" s="143">
        <f t="shared" si="6"/>
        <v>108</v>
      </c>
      <c r="X56" s="143">
        <f t="shared" si="6"/>
        <v>75</v>
      </c>
      <c r="Y56" s="143">
        <f t="shared" si="6"/>
        <v>81</v>
      </c>
      <c r="Z56" s="143"/>
      <c r="AA56" s="143">
        <f t="shared" si="6"/>
        <v>30</v>
      </c>
      <c r="AB56" s="143">
        <f t="shared" si="6"/>
        <v>30</v>
      </c>
      <c r="AC56" s="143">
        <f t="shared" si="6"/>
        <v>30</v>
      </c>
      <c r="AD56" s="143">
        <f t="shared" si="6"/>
        <v>30</v>
      </c>
      <c r="AE56" s="143">
        <f t="shared" si="6"/>
        <v>30</v>
      </c>
      <c r="AF56" s="143">
        <f t="shared" si="6"/>
        <v>30</v>
      </c>
      <c r="AG56" s="143">
        <f t="shared" si="6"/>
        <v>30</v>
      </c>
      <c r="AH56" s="143">
        <f t="shared" si="6"/>
        <v>210</v>
      </c>
    </row>
    <row r="60" spans="1:34">
      <c r="B60" s="151"/>
    </row>
  </sheetData>
  <mergeCells count="34">
    <mergeCell ref="A9:B9"/>
    <mergeCell ref="A15:B15"/>
    <mergeCell ref="A26:B26"/>
    <mergeCell ref="A27:B27"/>
    <mergeCell ref="Z5:Z7"/>
    <mergeCell ref="L6:M6"/>
    <mergeCell ref="N6:O6"/>
    <mergeCell ref="P6:Q6"/>
    <mergeCell ref="R6:S6"/>
    <mergeCell ref="T6:U6"/>
    <mergeCell ref="V6:W6"/>
    <mergeCell ref="X6:Y6"/>
    <mergeCell ref="C5:C7"/>
    <mergeCell ref="D5:D7"/>
    <mergeCell ref="E5:E7"/>
    <mergeCell ref="F5:F7"/>
    <mergeCell ref="A33:B33"/>
    <mergeCell ref="A56:B56"/>
    <mergeCell ref="A43:B43"/>
    <mergeCell ref="A49:B49"/>
    <mergeCell ref="A50:B50"/>
    <mergeCell ref="A51:B51"/>
    <mergeCell ref="A53:B53"/>
    <mergeCell ref="A54:B54"/>
    <mergeCell ref="A38:B38"/>
    <mergeCell ref="A55:B55"/>
    <mergeCell ref="A52:B52"/>
    <mergeCell ref="A4:AH4"/>
    <mergeCell ref="A5:A7"/>
    <mergeCell ref="B5:B7"/>
    <mergeCell ref="G5:K6"/>
    <mergeCell ref="AA5:AG6"/>
    <mergeCell ref="L5:Y5"/>
    <mergeCell ref="AH5:AH7"/>
  </mergeCells>
  <pageMargins left="0.23622047244094491" right="0.23622047244094491" top="0.19685039370078741" bottom="0.19685039370078741" header="0.31496062992125984" footer="0.31496062992125984"/>
  <pageSetup paperSize="8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niestacjonarne</vt:lpstr>
      <vt:lpstr>'I niestacjonarne'!Tytuły_wydruku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AKM</cp:lastModifiedBy>
  <cp:revision/>
  <dcterms:created xsi:type="dcterms:W3CDTF">2000-08-09T08:42:37Z</dcterms:created>
  <dcterms:modified xsi:type="dcterms:W3CDTF">2021-07-11T18:50:41Z</dcterms:modified>
</cp:coreProperties>
</file>